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<sst xmlns="http://schemas.openxmlformats.org/spreadsheetml/2006/main" count="1068" uniqueCount="371">
  <si>
    <t>REPUBLIKA HRVATSKA</t>
  </si>
  <si>
    <t>KARLOVAČKA ŽUPANIJA</t>
  </si>
  <si>
    <t>OPĆINA VOJNIĆ</t>
  </si>
  <si>
    <t>KNJIŽNICA I ČITAONICA VOJNIĆ</t>
  </si>
  <si>
    <t xml:space="preserve">OPĆINSKO VIJEĆE </t>
  </si>
  <si>
    <t xml:space="preserve">  POLUGODIŠNJI IZVJEŠTAJ O IZVRŠENJU </t>
  </si>
  <si>
    <t>PRORAČUNA KNJIŽNICE I ČITAONICE VOJNIĆ ZA 2017. GODINU</t>
  </si>
  <si>
    <t>I. OPĆI DIO</t>
  </si>
  <si>
    <t>Članak 1.</t>
  </si>
  <si>
    <t>Izvršenje I-VI 2016.</t>
  </si>
  <si>
    <t xml:space="preserve">Izvorni plan 2017. </t>
  </si>
  <si>
    <t xml:space="preserve">Izvršenje I-VI 2017. </t>
  </si>
  <si>
    <t xml:space="preserve">Index </t>
  </si>
  <si>
    <t>3/1</t>
  </si>
  <si>
    <t>3/2</t>
  </si>
  <si>
    <t>A RAČUN PRIHODA I RASHODA</t>
  </si>
  <si>
    <t>191.897,26</t>
  </si>
  <si>
    <t>6</t>
  </si>
  <si>
    <t>634.900,00</t>
  </si>
  <si>
    <t>176.512,92</t>
  </si>
  <si>
    <t>91,98%</t>
  </si>
  <si>
    <t>27,80%</t>
  </si>
  <si>
    <t>153.532,67</t>
  </si>
  <si>
    <t>3</t>
  </si>
  <si>
    <t>561.900,00</t>
  </si>
  <si>
    <t>143.950,63</t>
  </si>
  <si>
    <t>93,76%</t>
  </si>
  <si>
    <t>25,62%</t>
  </si>
  <si>
    <t>13.840,57</t>
  </si>
  <si>
    <t>4</t>
  </si>
  <si>
    <t>73.000,00</t>
  </si>
  <si>
    <t>23.117,04</t>
  </si>
  <si>
    <t>167,02%</t>
  </si>
  <si>
    <t>31,67%</t>
  </si>
  <si>
    <t>RAZLIKA - MANJAK</t>
  </si>
  <si>
    <t>24.524,02</t>
  </si>
  <si>
    <t>0,00</t>
  </si>
  <si>
    <t>9.445,25</t>
  </si>
  <si>
    <t>38,51%</t>
  </si>
  <si>
    <t>0,00%</t>
  </si>
  <si>
    <t>B. RAČUN ZADUŽIVANJA/FINANCIRANJA</t>
  </si>
  <si>
    <t xml:space="preserve">            NETO ZADUŽIVANJE/FINANCIRANJE</t>
  </si>
  <si>
    <t>C RASPOLOŽIVA SREDSTVA IZ PRETHODNIH GODINA (VIŠAK PRIHODA I REZERVIRANJA)</t>
  </si>
  <si>
    <t>Vlastiti izvori</t>
  </si>
  <si>
    <t>-</t>
  </si>
  <si>
    <t/>
  </si>
  <si>
    <t>VIŠAK/MANJAK + NETO ZADUŽIVANJA/FINANCIRANJA + RASPOLOŽIVA SREDSTVA IZ PRETHODNIH GODINA</t>
  </si>
  <si>
    <t>Članak 2.</t>
  </si>
  <si>
    <t xml:space="preserve">          Prihodi i rashodi te primici i izdaci po ekonomskoj klasifikaciji utvrđeni u Računu prihoda i rashoda za prvo polugodište 2017. godine ostvareni su, kako slijedi:</t>
  </si>
  <si>
    <t>A. RAČUN PRIHODA I RASHODA</t>
  </si>
  <si>
    <t>1. PRIHODI</t>
  </si>
  <si>
    <t>Vrsta prihoda / rashoda</t>
  </si>
  <si>
    <t xml:space="preserve">Izvršenje I-VI 2016. </t>
  </si>
  <si>
    <t>Račun iz računskog plana</t>
  </si>
  <si>
    <t>Prihodi poslovanja</t>
  </si>
  <si>
    <t>Pomoći iz inozemstva i od subjekata unutar općeg proračuna</t>
  </si>
  <si>
    <t>34.000,00</t>
  </si>
  <si>
    <t>63</t>
  </si>
  <si>
    <t>157.500,00</t>
  </si>
  <si>
    <t>37.000,00</t>
  </si>
  <si>
    <t>108,82%</t>
  </si>
  <si>
    <t>23,49%</t>
  </si>
  <si>
    <t>Pomoći proračunu iz drugih proračuna</t>
  </si>
  <si>
    <t>633</t>
  </si>
  <si>
    <t>50.000,00</t>
  </si>
  <si>
    <t>74,00%</t>
  </si>
  <si>
    <t>Tekuće pomoći proračunu iz drugih proračuna</t>
  </si>
  <si>
    <t>6331</t>
  </si>
  <si>
    <t>13.000,00</t>
  </si>
  <si>
    <t>Kapitalne pomoći proračunu iz drugih proračuna</t>
  </si>
  <si>
    <t>6332</t>
  </si>
  <si>
    <t>30.000,00</t>
  </si>
  <si>
    <t>24.000,00</t>
  </si>
  <si>
    <t>70,59%</t>
  </si>
  <si>
    <t>Pomoći od izvanproračunskih korisnika</t>
  </si>
  <si>
    <t>634</t>
  </si>
  <si>
    <t>107.500,00</t>
  </si>
  <si>
    <t>Tekuće pomoći od izvanproračunskih korisnika</t>
  </si>
  <si>
    <t>6341</t>
  </si>
  <si>
    <t>Prihodi od prodaje proizvoda i robe te pruženih usluga i prihodi od donacija</t>
  </si>
  <si>
    <t>5.663,50</t>
  </si>
  <si>
    <t>66</t>
  </si>
  <si>
    <t>10.000,00</t>
  </si>
  <si>
    <t>4.479,50</t>
  </si>
  <si>
    <t>79,09%</t>
  </si>
  <si>
    <t>44,80%</t>
  </si>
  <si>
    <t>Prihodi od prodaje proizvoda i robe te pruženih usluga</t>
  </si>
  <si>
    <t>661</t>
  </si>
  <si>
    <t>Prihodi od pruženih usluga</t>
  </si>
  <si>
    <t>6615</t>
  </si>
  <si>
    <t>Prihodi iz nadležnog proračuna i od HZZO-a temeljem ugovornih obveza</t>
  </si>
  <si>
    <t>152.233,76</t>
  </si>
  <si>
    <t>67</t>
  </si>
  <si>
    <t>467.400,00</t>
  </si>
  <si>
    <t>135.033,42</t>
  </si>
  <si>
    <t>88,70%</t>
  </si>
  <si>
    <t>28,89%</t>
  </si>
  <si>
    <t>Prihodi iz nadležnog proračuna za financiranje redovne djelatnosti proračunskih korisnika</t>
  </si>
  <si>
    <t>671</t>
  </si>
  <si>
    <t>Prihodi iz nadležnog proračuna za financiranje rashoda poslovanja</t>
  </si>
  <si>
    <t>148.393,19</t>
  </si>
  <si>
    <t>6711</t>
  </si>
  <si>
    <t>125.221,47</t>
  </si>
  <si>
    <t>84,38%</t>
  </si>
  <si>
    <t>Prihodi iz nadležnog proračuna za financiranje rashoda za nabavu nefinancijske imovine</t>
  </si>
  <si>
    <t>3.840,57</t>
  </si>
  <si>
    <t>6712</t>
  </si>
  <si>
    <t>43.000,00</t>
  </si>
  <si>
    <t>9.811,95</t>
  </si>
  <si>
    <t>255,48%</t>
  </si>
  <si>
    <t>22,82%</t>
  </si>
  <si>
    <t>2. RASHODI</t>
  </si>
  <si>
    <t>Rashodi poslovanja</t>
  </si>
  <si>
    <t>Rashodi za zaposlene</t>
  </si>
  <si>
    <t>104.113,17</t>
  </si>
  <si>
    <t>31</t>
  </si>
  <si>
    <t>367.100,00</t>
  </si>
  <si>
    <t>109.364,14</t>
  </si>
  <si>
    <t>105,04%</t>
  </si>
  <si>
    <t>29,79%</t>
  </si>
  <si>
    <t>Plaće (Bruto)</t>
  </si>
  <si>
    <t>86.444,66</t>
  </si>
  <si>
    <t>311</t>
  </si>
  <si>
    <t>306.400,00</t>
  </si>
  <si>
    <t>88.365,32</t>
  </si>
  <si>
    <t>102,22%</t>
  </si>
  <si>
    <t>28,84%</t>
  </si>
  <si>
    <t>Plaće za redovan rad</t>
  </si>
  <si>
    <t>3111</t>
  </si>
  <si>
    <t>Ostali rashodi za zaposlene</t>
  </si>
  <si>
    <t>2.800,00</t>
  </si>
  <si>
    <t>312</t>
  </si>
  <si>
    <t>8.700,00</t>
  </si>
  <si>
    <t>5.800,00</t>
  </si>
  <si>
    <t>207,14%</t>
  </si>
  <si>
    <t>66,67%</t>
  </si>
  <si>
    <t>3121</t>
  </si>
  <si>
    <t>Doprinosi na plaće</t>
  </si>
  <si>
    <t>14.868,51</t>
  </si>
  <si>
    <t>313</t>
  </si>
  <si>
    <t>52.000,00</t>
  </si>
  <si>
    <t>15.198,82</t>
  </si>
  <si>
    <t>29,23%</t>
  </si>
  <si>
    <t>Doprinosi za obvezno zdravstveno osiguranje</t>
  </si>
  <si>
    <t>13.398,94</t>
  </si>
  <si>
    <t>3132</t>
  </si>
  <si>
    <t>13.696,61</t>
  </si>
  <si>
    <t>Doprinosi za obvezno osiguranje u slučaju nezaposlenosti</t>
  </si>
  <si>
    <t>1.469,57</t>
  </si>
  <si>
    <t>3133</t>
  </si>
  <si>
    <t>1.502,21</t>
  </si>
  <si>
    <t>Materijalni rashodi</t>
  </si>
  <si>
    <t>49.419,50</t>
  </si>
  <si>
    <t>32</t>
  </si>
  <si>
    <t>192.800,00</t>
  </si>
  <si>
    <t>34.098,99</t>
  </si>
  <si>
    <t>69,00%</t>
  </si>
  <si>
    <t>17,69%</t>
  </si>
  <si>
    <t>Naknade troškova zaposlenima</t>
  </si>
  <si>
    <t>106,60</t>
  </si>
  <si>
    <t>321</t>
  </si>
  <si>
    <t>14.600,00</t>
  </si>
  <si>
    <t>Službena putovanja</t>
  </si>
  <si>
    <t>56,60</t>
  </si>
  <si>
    <t>3211</t>
  </si>
  <si>
    <t>Naknade za prijevoz, za rad na terenu i odvojeni život</t>
  </si>
  <si>
    <t>3212</t>
  </si>
  <si>
    <t>Stručno usavršavanje zaposlenika</t>
  </si>
  <si>
    <t>50,00</t>
  </si>
  <si>
    <t>3213</t>
  </si>
  <si>
    <t>Rashodi za materijal i energiju</t>
  </si>
  <si>
    <t>39.969,23</t>
  </si>
  <si>
    <t>322</t>
  </si>
  <si>
    <t>83.100,00</t>
  </si>
  <si>
    <t>8.641,58</t>
  </si>
  <si>
    <t>21,62%</t>
  </si>
  <si>
    <t>10,40%</t>
  </si>
  <si>
    <t>Uredski materijal i ostali materijalni rashodi</t>
  </si>
  <si>
    <t>337,50</t>
  </si>
  <si>
    <t>3221</t>
  </si>
  <si>
    <t>3.477,32</t>
  </si>
  <si>
    <t>1.030,32%</t>
  </si>
  <si>
    <t>Materijal i sirovine</t>
  </si>
  <si>
    <t>705,68</t>
  </si>
  <si>
    <t>3222</t>
  </si>
  <si>
    <t>5.000,00</t>
  </si>
  <si>
    <t>939,85</t>
  </si>
  <si>
    <t>133,18%</t>
  </si>
  <si>
    <t>Energija</t>
  </si>
  <si>
    <t>38.736,15</t>
  </si>
  <si>
    <t>3223</t>
  </si>
  <si>
    <t>4.224,41</t>
  </si>
  <si>
    <t>10,91%</t>
  </si>
  <si>
    <t>Materijal i dijelovi za tekuće i investicijsko održavanje</t>
  </si>
  <si>
    <t>189,90</t>
  </si>
  <si>
    <t>3224</t>
  </si>
  <si>
    <t>Sitni inventar i auto gume</t>
  </si>
  <si>
    <t>3225</t>
  </si>
  <si>
    <t>2.000,00</t>
  </si>
  <si>
    <t>Rashodi za usluge</t>
  </si>
  <si>
    <t>9.088,27</t>
  </si>
  <si>
    <t>323</t>
  </si>
  <si>
    <t>90.100,00</t>
  </si>
  <si>
    <t>25.068,76</t>
  </si>
  <si>
    <t>275,84%</t>
  </si>
  <si>
    <t>27,82%</t>
  </si>
  <si>
    <t>Usluge telefona, pošte i prijevoza</t>
  </si>
  <si>
    <t>2.388,50</t>
  </si>
  <si>
    <t>3231</t>
  </si>
  <si>
    <t>2.370,21</t>
  </si>
  <si>
    <t>99,23%</t>
  </si>
  <si>
    <t>Usluge tekućeg i investicijskog održavanja</t>
  </si>
  <si>
    <t>2.747,85</t>
  </si>
  <si>
    <t>3232</t>
  </si>
  <si>
    <t>1.935,61</t>
  </si>
  <si>
    <t>70,44%</t>
  </si>
  <si>
    <t>Usluge promidžbe i informiranja</t>
  </si>
  <si>
    <t>2.664,89</t>
  </si>
  <si>
    <t>3233</t>
  </si>
  <si>
    <t>2.774,25</t>
  </si>
  <si>
    <t>104,10%</t>
  </si>
  <si>
    <t>Komunalne usluge</t>
  </si>
  <si>
    <t>1.287,03</t>
  </si>
  <si>
    <t>3234</t>
  </si>
  <si>
    <t>1.157,91</t>
  </si>
  <si>
    <t>89,97%</t>
  </si>
  <si>
    <t>Intelektualne i osobne usluge</t>
  </si>
  <si>
    <t>3237</t>
  </si>
  <si>
    <t>Računalne usluge</t>
  </si>
  <si>
    <t>3238</t>
  </si>
  <si>
    <t>1.130,78</t>
  </si>
  <si>
    <t>Ostale usluge</t>
  </si>
  <si>
    <t>3239</t>
  </si>
  <si>
    <t>15.700,00</t>
  </si>
  <si>
    <t>Ostali nespomenuti rashodi poslovanja</t>
  </si>
  <si>
    <t>255,40</t>
  </si>
  <si>
    <t>329</t>
  </si>
  <si>
    <t>388,65</t>
  </si>
  <si>
    <t>152,17%</t>
  </si>
  <si>
    <t>7,77%</t>
  </si>
  <si>
    <t>Premije osiguranja</t>
  </si>
  <si>
    <t>3292</t>
  </si>
  <si>
    <t>Reprezentacija</t>
  </si>
  <si>
    <t>3293</t>
  </si>
  <si>
    <t>Financijski rashodi</t>
  </si>
  <si>
    <t>34</t>
  </si>
  <si>
    <t>487,50</t>
  </si>
  <si>
    <t>24,38%</t>
  </si>
  <si>
    <t>Ostali financijski rashodi</t>
  </si>
  <si>
    <t>343</t>
  </si>
  <si>
    <t>Ostali nespomenuti financijski rashodi</t>
  </si>
  <si>
    <t>3434</t>
  </si>
  <si>
    <t>Rashodi za nabavu nefinancijske imovine</t>
  </si>
  <si>
    <t>Rashodi za nabavu proizvedene dugotrajne imovine</t>
  </si>
  <si>
    <t>42</t>
  </si>
  <si>
    <t>Postrojenja i oprema</t>
  </si>
  <si>
    <t>11.798,55</t>
  </si>
  <si>
    <t>422</t>
  </si>
  <si>
    <t>Uredska oprema i namještaj</t>
  </si>
  <si>
    <t>4221</t>
  </si>
  <si>
    <t>Uređaji, strojevi i oprema za ostale namjene</t>
  </si>
  <si>
    <t>4227</t>
  </si>
  <si>
    <t>Knjige, umjetnička djela i ostale izložbene vrijednosti</t>
  </si>
  <si>
    <t>2.042,02</t>
  </si>
  <si>
    <t>424</t>
  </si>
  <si>
    <t>1.132,07%</t>
  </si>
  <si>
    <t>53,76%</t>
  </si>
  <si>
    <t>Knjige</t>
  </si>
  <si>
    <t>4241</t>
  </si>
  <si>
    <t>C. RASPOLOŽIVA SREDSTVA IZ PRETHODNIH GODINA (VIŠAK PRIHODA I REZERVIRANJA)</t>
  </si>
  <si>
    <t>Rezultat poslovanja</t>
  </si>
  <si>
    <t>Višak/manjak prihoda</t>
  </si>
  <si>
    <t>Višak prihoda</t>
  </si>
  <si>
    <t>Članak 3.</t>
  </si>
  <si>
    <t>1. IZVRŠENJE PO ORGANIZACIJSKOJ KLASIFIKACIJI</t>
  </si>
  <si>
    <t>Razdjel 001</t>
  </si>
  <si>
    <t>167.373,24</t>
  </si>
  <si>
    <t>167.067,67</t>
  </si>
  <si>
    <t>99,82%</t>
  </si>
  <si>
    <t>26,31%</t>
  </si>
  <si>
    <t>Glava 00102</t>
  </si>
  <si>
    <t>2. IZVRŠENJE PO EKONOMSKOJ KLASIFIKACIJI</t>
  </si>
  <si>
    <t xml:space="preserve">  Rashodi za nabavu nefinancijske imovine                                                             </t>
  </si>
  <si>
    <t xml:space="preserve">  Rashodi poslovanja                                                                                  </t>
  </si>
  <si>
    <t xml:space="preserve">  Prihodi poslovanja                                                                                  </t>
  </si>
  <si>
    <t>SVEUKUPNO RASHODI / IZDACI</t>
  </si>
  <si>
    <t>JEDINSTVENI UPRAVNI ODJEL</t>
  </si>
  <si>
    <t>KULTURNE USTANOVE</t>
  </si>
  <si>
    <t>Vrsta rashoda / izdatka</t>
  </si>
  <si>
    <t xml:space="preserve">Plaće za redovan rad                                                                                </t>
  </si>
  <si>
    <t xml:space="preserve">Ostali rashodi za zaposlene                                                                         </t>
  </si>
  <si>
    <t xml:space="preserve">Doprinosi za obvezno zdravstveno osiguranje                                                         </t>
  </si>
  <si>
    <t xml:space="preserve">Doprinosi za obvezno osiguranje u slučaju nezaposlenosti                                            </t>
  </si>
  <si>
    <t xml:space="preserve">Službena putovanja                                                                                  </t>
  </si>
  <si>
    <t xml:space="preserve">Naknade za prijevoz, za rad na terenu i odvojeni život                                              </t>
  </si>
  <si>
    <t xml:space="preserve">Stručno usavršavanje zaposlenika                                                                    </t>
  </si>
  <si>
    <t xml:space="preserve">Uredski materijal i ostali materijalni rashodi                                                      </t>
  </si>
  <si>
    <t xml:space="preserve">Materijal i sirovine                                                                                </t>
  </si>
  <si>
    <t xml:space="preserve">Energija                                                                                            </t>
  </si>
  <si>
    <t xml:space="preserve">Materijal i dijelovi za tekuće i investicijsko održavanje                                           </t>
  </si>
  <si>
    <t xml:space="preserve">Sitni inventar i auto gume                                                                          </t>
  </si>
  <si>
    <t xml:space="preserve">Usluge telefona, pošte i prijevoza                                                                  </t>
  </si>
  <si>
    <t xml:space="preserve">Usluge tekućeg i investicijskog održavanja                                                          </t>
  </si>
  <si>
    <t xml:space="preserve">Usluge promidžbe i informiranja                                                                     </t>
  </si>
  <si>
    <t xml:space="preserve">Komunalne usluge                                                                                    </t>
  </si>
  <si>
    <t xml:space="preserve">Intelektualne i osobne usluge                                                                       </t>
  </si>
  <si>
    <t xml:space="preserve">Računalne usluge                                                                                    </t>
  </si>
  <si>
    <t xml:space="preserve">Ostale usluge                                                                                       </t>
  </si>
  <si>
    <t xml:space="preserve">Premije osiguranja                                                                                  </t>
  </si>
  <si>
    <t xml:space="preserve">Reprezentacija                                                                                      </t>
  </si>
  <si>
    <t xml:space="preserve">Ostali nespomenuti financijski rashodi                                                              </t>
  </si>
  <si>
    <t xml:space="preserve">Uredska oprema i namještaj                                                                          </t>
  </si>
  <si>
    <t xml:space="preserve">Uređaji, strojevi i oprema za ostale namjene                                                        </t>
  </si>
  <si>
    <t xml:space="preserve">Knjige                                                                                              </t>
  </si>
  <si>
    <t>3. IZVRŠENJE PO PROGRAMSKOJ KLASIFIKACIJI</t>
  </si>
  <si>
    <t>Glavni program A13</t>
  </si>
  <si>
    <t>REDOVNA DJELATNOST USTANOVA U KULTURI</t>
  </si>
  <si>
    <t>Program 1000</t>
  </si>
  <si>
    <t>Redovna djelatnost ustanova u kulturi</t>
  </si>
  <si>
    <t>Aktivnost A100001</t>
  </si>
  <si>
    <t>Redovna djelatnost - Knjižnica i čitaonica Vojnić</t>
  </si>
  <si>
    <t>454.400,00</t>
  </si>
  <si>
    <t>Izvor</t>
  </si>
  <si>
    <t xml:space="preserve">Opći prihodi i primici - PK </t>
  </si>
  <si>
    <t>113.990,32</t>
  </si>
  <si>
    <t>351.300,00</t>
  </si>
  <si>
    <t>122.813,65</t>
  </si>
  <si>
    <t>107,74%</t>
  </si>
  <si>
    <t>2.365,10</t>
  </si>
  <si>
    <t>2.323,61</t>
  </si>
  <si>
    <t>2.700,00</t>
  </si>
  <si>
    <t>Vlastiti prihodi - PK</t>
  </si>
  <si>
    <t>616,30</t>
  </si>
  <si>
    <t>3.762,57</t>
  </si>
  <si>
    <t>610,51%</t>
  </si>
  <si>
    <t>37,63%</t>
  </si>
  <si>
    <t>3.327,32</t>
  </si>
  <si>
    <t>985,87%</t>
  </si>
  <si>
    <t>23,40</t>
  </si>
  <si>
    <t>46,60</t>
  </si>
  <si>
    <t>Pomoći iz proračuna - PK</t>
  </si>
  <si>
    <t>38.926,05</t>
  </si>
  <si>
    <t>93.100,00</t>
  </si>
  <si>
    <t>17.374,41</t>
  </si>
  <si>
    <t>18,66%</t>
  </si>
  <si>
    <t>150,00</t>
  </si>
  <si>
    <t>Aktivnost A100002</t>
  </si>
  <si>
    <t>Javni radovi Knjižnica i čitaonica Vojnić</t>
  </si>
  <si>
    <t>Pomoći od ostalih subjekata unutar opće države - PK</t>
  </si>
  <si>
    <t>84.400,00</t>
  </si>
  <si>
    <t>Kapitalni projekt K100003</t>
  </si>
  <si>
    <t>Opremanje Knjižnica i čitaonica Vojnić</t>
  </si>
  <si>
    <t>1.798,55</t>
  </si>
  <si>
    <t>13.305,09</t>
  </si>
  <si>
    <t xml:space="preserve">          Rashodi i izdaci utvrđeni u Posebnom dijelu Proračuna Knjižnice i čitaonice Vojnić za 2017. godinu, iskazani po organizacijskoj, ekonomskoj i programskoj klasifikaciji, izvršeni su za prvo polugodište 2017. godine kako slijedi:</t>
  </si>
  <si>
    <t>Članak 4.</t>
  </si>
  <si>
    <t>Članak 5.</t>
  </si>
  <si>
    <t xml:space="preserve">          Polugodišnji izvještaj o izvršenju Proračuna Knjižnice i čitaonice Vojnić za 2017. godinu objavit će se na internetskim stranicama Općine Vojnić.</t>
  </si>
  <si>
    <t xml:space="preserve">          Opći i posebni dio Polugodišnjeg izvještaja o izvršenju Proračuna Knjižnice i čitaonice Vojnić za 2017. godinu objavit će se u "Službenom glasniku Općine Vojnić.</t>
  </si>
  <si>
    <t xml:space="preserve">          Obrazloženje ostvarenja prihoda i primitaka, rashoda i izdataka sastavni je dio Polugodišnjeg izvještaja o izvršenju Proračuna Knjižnice i čitaonice Vojnić za 2017. godinu.</t>
  </si>
  <si>
    <t xml:space="preserve">           Proračun Knjižnice i čitaonice Vojnić za prvo polugodište 2017. godine ostvaren je, kako slijedi:</t>
  </si>
  <si>
    <t>PREDSJEDNIK</t>
  </si>
  <si>
    <t>OPĆINSKOG VIJEĆA OPĆINE VOJNIĆ</t>
  </si>
  <si>
    <t>Ramo Čović</t>
  </si>
  <si>
    <t>Proračun. korisnik 27589</t>
  </si>
  <si>
    <t>Izvršenje I-VI 2017.</t>
  </si>
  <si>
    <t>II. POSEBNI DIO</t>
  </si>
  <si>
    <t>KLASA: 400-01/17-01/12</t>
  </si>
  <si>
    <t>URBROJ: 2133/17-03-4/8-17-01</t>
  </si>
  <si>
    <t xml:space="preserve">          Na temelju članka 108. i 109. Zakona o proračunu ( Narodne novine broj 87/08, 136/12 i 15/15), te na temelju članka 28 Statuta Općine Vojnić GKŽ 45/13 i članka 15. Pravilnika o polugodišnjem i godišnjem izvještaju o izvršenju proračuna (Narodne novine broj 24/13) Općinsko vijeće općine Vojnić na sjednici održanoj dana 07. rujna 2017. godine donijelo je </t>
  </si>
  <si>
    <t>Vojnić,  07. rujan 2017. godine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</si>
</sst>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_(* #,##0.000_);_(* \(#,##0.000\);_(* &quot;-&quot;??_);_(@_)"/>
    <numFmt numFmtId="188" formatCode="0.0%"/>
    <numFmt numFmtId="189" formatCode="[$-41A]d\.\ mmmm\ yyyy\."/>
  </numFmts>
  <fonts count="27">
    <font>
      <sz val="10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Arimo"/>
      <family val="2"/>
    </font>
    <font>
      <b/>
      <sz val="8"/>
      <color indexed="9"/>
      <name val="Arimo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5" borderId="1" applyNumberFormat="0" applyFont="0" applyAlignment="0" applyProtection="0"/>
    <xf numFmtId="0" fontId="1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0" fillId="9" borderId="2" applyNumberFormat="0" applyAlignment="0" applyProtection="0"/>
    <xf numFmtId="0" fontId="21" fillId="9" borderId="3" applyNumberFormat="0" applyAlignment="0" applyProtection="0"/>
    <xf numFmtId="0" fontId="17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14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3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NumberFormat="1" applyFont="1" applyFill="1" applyBorder="1" applyAlignment="1" applyProtection="1">
      <alignment wrapText="1"/>
      <protection locked="0"/>
    </xf>
    <xf numFmtId="0" fontId="2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NumberFormat="1" applyFont="1" applyFill="1" applyBorder="1" applyAlignment="1" applyProtection="1">
      <alignment horizontal="left" vertical="top" wrapText="1"/>
      <protection/>
    </xf>
    <xf numFmtId="0" fontId="2" fillId="4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1" fillId="4" borderId="10" xfId="0" applyNumberFormat="1" applyFont="1" applyFill="1" applyBorder="1" applyAlignment="1" applyProtection="1">
      <alignment wrapText="1"/>
      <protection locked="0"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49" fontId="1" fillId="4" borderId="10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NumberFormat="1" applyFont="1" applyFill="1" applyBorder="1" applyAlignment="1" applyProtection="1">
      <alignment horizontal="left" vertical="center" wrapText="1"/>
      <protection/>
    </xf>
    <xf numFmtId="0" fontId="1" fillId="4" borderId="11" xfId="0" applyNumberFormat="1" applyFont="1" applyFill="1" applyBorder="1" applyAlignment="1" applyProtection="1">
      <alignment vertical="center" wrapText="1"/>
      <protection/>
    </xf>
    <xf numFmtId="0" fontId="1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NumberFormat="1" applyFont="1" applyFill="1" applyBorder="1" applyAlignment="1" applyProtection="1">
      <alignment horizontal="right" vertical="center" wrapText="1"/>
      <protection/>
    </xf>
    <xf numFmtId="0" fontId="1" fillId="4" borderId="0" xfId="0" applyNumberFormat="1" applyFont="1" applyFill="1" applyBorder="1" applyAlignment="1" applyProtection="1">
      <alignment horizontal="left" vertical="center" wrapText="1"/>
      <protection/>
    </xf>
    <xf numFmtId="0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NumberFormat="1" applyFont="1" applyFill="1" applyBorder="1" applyAlignment="1" applyProtection="1">
      <alignment horizontal="left" vertical="center" wrapText="1"/>
      <protection/>
    </xf>
    <xf numFmtId="2" fontId="1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4" borderId="0" xfId="0" applyNumberFormat="1" applyFont="1" applyFill="1" applyBorder="1" applyAlignment="1" applyProtection="1">
      <alignment horizontal="left" vertical="center" wrapText="1"/>
      <protection/>
    </xf>
    <xf numFmtId="0" fontId="4" fillId="4" borderId="0" xfId="0" applyNumberFormat="1" applyFont="1" applyFill="1" applyBorder="1" applyAlignment="1" applyProtection="1">
      <alignment horizontal="right" vertical="center" wrapText="1"/>
      <protection/>
    </xf>
    <xf numFmtId="0" fontId="3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Border="1" applyAlignment="1" applyProtection="1">
      <alignment horizontal="left" vertical="justify" wrapText="1"/>
      <protection/>
    </xf>
    <xf numFmtId="0" fontId="1" fillId="4" borderId="0" xfId="0" applyNumberFormat="1" applyFont="1" applyFill="1" applyBorder="1" applyAlignment="1" applyProtection="1">
      <alignment horizontal="left" wrapText="1"/>
      <protection locked="0"/>
    </xf>
    <xf numFmtId="0" fontId="4" fillId="4" borderId="11" xfId="0" applyNumberFormat="1" applyFont="1" applyFill="1" applyBorder="1" applyAlignment="1" applyProtection="1">
      <alignment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left" vertical="center" wrapText="1"/>
      <protection/>
    </xf>
    <xf numFmtId="0" fontId="4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0" xfId="0" applyNumberFormat="1" applyFont="1" applyFill="1" applyBorder="1" applyAlignment="1" applyProtection="1">
      <alignment horizontal="left" vertical="center" wrapText="1"/>
      <protection/>
    </xf>
    <xf numFmtId="49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1" xfId="0" applyNumberFormat="1" applyFont="1" applyFill="1" applyBorder="1" applyAlignment="1" applyProtection="1">
      <alignment vertical="center" wrapText="1"/>
      <protection/>
    </xf>
    <xf numFmtId="0" fontId="5" fillId="18" borderId="10" xfId="0" applyNumberFormat="1" applyFont="1" applyFill="1" applyBorder="1" applyAlignment="1" applyProtection="1">
      <alignment horizontal="right" vertical="center" wrapText="1"/>
      <protection/>
    </xf>
    <xf numFmtId="0" fontId="5" fillId="18" borderId="11" xfId="0" applyNumberFormat="1" applyFont="1" applyFill="1" applyBorder="1" applyAlignment="1" applyProtection="1">
      <alignment horizontal="left" vertical="center" wrapText="1"/>
      <protection/>
    </xf>
    <xf numFmtId="0" fontId="6" fillId="18" borderId="10" xfId="0" applyNumberFormat="1" applyFont="1" applyFill="1" applyBorder="1" applyAlignment="1" applyProtection="1">
      <alignment horizontal="right" vertical="center" wrapText="1"/>
      <protection/>
    </xf>
    <xf numFmtId="0" fontId="4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18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4" fillId="4" borderId="10" xfId="0" applyNumberFormat="1" applyFont="1" applyFill="1" applyBorder="1" applyAlignment="1" applyProtection="1">
      <alignment vertical="center" wrapText="1"/>
      <protection/>
    </xf>
    <xf numFmtId="0" fontId="1" fillId="4" borderId="10" xfId="0" applyNumberFormat="1" applyFont="1" applyFill="1" applyBorder="1" applyAlignment="1" applyProtection="1">
      <alignment vertical="center" wrapText="1"/>
      <protection/>
    </xf>
    <xf numFmtId="0" fontId="8" fillId="19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1" fillId="4" borderId="10" xfId="0" applyNumberFormat="1" applyFont="1" applyFill="1" applyBorder="1" applyAlignment="1" applyProtection="1">
      <alignment vertical="center" wrapText="1"/>
      <protection/>
    </xf>
    <xf numFmtId="0" fontId="5" fillId="18" borderId="10" xfId="0" applyNumberFormat="1" applyFont="1" applyFill="1" applyBorder="1" applyAlignment="1" applyProtection="1">
      <alignment horizontal="left" vertical="center" wrapText="1"/>
      <protection/>
    </xf>
    <xf numFmtId="0" fontId="7" fillId="4" borderId="10" xfId="0" applyNumberFormat="1" applyFont="1" applyFill="1" applyBorder="1" applyAlignment="1" applyProtection="1">
      <alignment horizontal="left" vertical="center" wrapText="1"/>
      <protection/>
    </xf>
    <xf numFmtId="0" fontId="8" fillId="19" borderId="0" xfId="0" applyNumberFormat="1" applyFont="1" applyFill="1" applyBorder="1" applyAlignment="1" applyProtection="1">
      <alignment horizontal="center" vertical="center" wrapText="1"/>
      <protection/>
    </xf>
    <xf numFmtId="0" fontId="5" fillId="19" borderId="10" xfId="0" applyNumberFormat="1" applyFont="1" applyFill="1" applyBorder="1" applyAlignment="1" applyProtection="1">
      <alignment horizontal="left" vertical="center" wrapText="1"/>
      <protection/>
    </xf>
    <xf numFmtId="0" fontId="5" fillId="19" borderId="10" xfId="0" applyNumberFormat="1" applyFont="1" applyFill="1" applyBorder="1" applyAlignment="1" applyProtection="1">
      <alignment horizontal="right" vertical="center" wrapText="1"/>
      <protection/>
    </xf>
    <xf numFmtId="0" fontId="4" fillId="4" borderId="10" xfId="0" applyFont="1" applyFill="1" applyBorder="1" applyAlignment="1" applyProtection="1">
      <alignment horizontal="left" vertical="center" wrapText="1"/>
      <protection/>
    </xf>
    <xf numFmtId="0" fontId="5" fillId="19" borderId="10" xfId="0" applyFont="1" applyFill="1" applyBorder="1" applyAlignment="1" applyProtection="1">
      <alignment horizontal="left" vertical="center" wrapText="1"/>
      <protection/>
    </xf>
    <xf numFmtId="0" fontId="5" fillId="19" borderId="10" xfId="0" applyFont="1" applyFill="1" applyBorder="1" applyAlignment="1" applyProtection="1">
      <alignment horizontal="right" vertical="center" wrapText="1"/>
      <protection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4" borderId="0" xfId="0" applyNumberFormat="1" applyFont="1" applyFill="1" applyBorder="1" applyAlignment="1" applyProtection="1">
      <alignment vertical="center" wrapText="1"/>
      <protection/>
    </xf>
    <xf numFmtId="0" fontId="7" fillId="4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20" borderId="10" xfId="0" applyNumberFormat="1" applyFont="1" applyFill="1" applyBorder="1" applyAlignment="1" applyProtection="1">
      <alignment horizontal="left" vertical="center" wrapText="1"/>
      <protection/>
    </xf>
    <xf numFmtId="0" fontId="1" fillId="20" borderId="10" xfId="0" applyNumberFormat="1" applyFont="1" applyFill="1" applyBorder="1" applyAlignment="1" applyProtection="1">
      <alignment horizontal="right" vertical="center" wrapText="1"/>
      <protection/>
    </xf>
    <xf numFmtId="0" fontId="1" fillId="14" borderId="10" xfId="0" applyNumberFormat="1" applyFont="1" applyFill="1" applyBorder="1" applyAlignment="1" applyProtection="1">
      <alignment horizontal="left" vertical="center" wrapText="1"/>
      <protection/>
    </xf>
    <xf numFmtId="0" fontId="1" fillId="14" borderId="10" xfId="0" applyNumberFormat="1" applyFont="1" applyFill="1" applyBorder="1" applyAlignment="1" applyProtection="1">
      <alignment horizontal="right" vertical="center" wrapText="1"/>
      <protection/>
    </xf>
    <xf numFmtId="0" fontId="1" fillId="9" borderId="10" xfId="0" applyNumberFormat="1" applyFont="1" applyFill="1" applyBorder="1" applyAlignment="1" applyProtection="1">
      <alignment horizontal="left" vertical="center" wrapText="1"/>
      <protection/>
    </xf>
    <xf numFmtId="0" fontId="1" fillId="9" borderId="10" xfId="0" applyNumberFormat="1" applyFont="1" applyFill="1" applyBorder="1" applyAlignment="1" applyProtection="1">
      <alignment horizontal="right" vertical="center" wrapText="1"/>
      <protection/>
    </xf>
    <xf numFmtId="0" fontId="1" fillId="20" borderId="10" xfId="0" applyFont="1" applyFill="1" applyBorder="1" applyAlignment="1" applyProtection="1">
      <alignment horizontal="left" vertical="center" wrapText="1"/>
      <protection/>
    </xf>
    <xf numFmtId="0" fontId="1" fillId="20" borderId="10" xfId="0" applyFont="1" applyFill="1" applyBorder="1" applyAlignment="1" applyProtection="1">
      <alignment horizontal="right" vertical="center" wrapText="1"/>
      <protection/>
    </xf>
    <xf numFmtId="0" fontId="1" fillId="14" borderId="10" xfId="0" applyFont="1" applyFill="1" applyBorder="1" applyAlignment="1" applyProtection="1">
      <alignment horizontal="left" vertical="center" wrapText="1"/>
      <protection/>
    </xf>
    <xf numFmtId="0" fontId="1" fillId="14" borderId="10" xfId="0" applyFont="1" applyFill="1" applyBorder="1" applyAlignment="1" applyProtection="1">
      <alignment horizontal="right" vertical="center" wrapText="1"/>
      <protection/>
    </xf>
    <xf numFmtId="0" fontId="1" fillId="9" borderId="10" xfId="0" applyFont="1" applyFill="1" applyBorder="1" applyAlignment="1" applyProtection="1">
      <alignment horizontal="left" vertical="center" wrapText="1"/>
      <protection/>
    </xf>
    <xf numFmtId="0" fontId="1" fillId="9" borderId="10" xfId="0" applyFont="1" applyFill="1" applyBorder="1" applyAlignment="1" applyProtection="1">
      <alignment horizontal="right" vertical="center" wrapText="1"/>
      <protection/>
    </xf>
    <xf numFmtId="0" fontId="1" fillId="13" borderId="10" xfId="0" applyFont="1" applyFill="1" applyBorder="1" applyAlignment="1" applyProtection="1">
      <alignment horizontal="left" vertical="center" wrapText="1"/>
      <protection/>
    </xf>
    <xf numFmtId="0" fontId="1" fillId="13" borderId="10" xfId="0" applyFont="1" applyFill="1" applyBorder="1" applyAlignment="1" applyProtection="1">
      <alignment horizontal="right" vertical="center" wrapText="1"/>
      <protection/>
    </xf>
    <xf numFmtId="0" fontId="1" fillId="21" borderId="10" xfId="0" applyFont="1" applyFill="1" applyBorder="1" applyAlignment="1" applyProtection="1">
      <alignment horizontal="left" vertical="center" wrapText="1"/>
      <protection/>
    </xf>
    <xf numFmtId="0" fontId="1" fillId="21" borderId="10" xfId="0" applyFont="1" applyFill="1" applyBorder="1" applyAlignment="1" applyProtection="1">
      <alignment horizontal="right" vertical="center" wrapText="1"/>
      <protection/>
    </xf>
    <xf numFmtId="0" fontId="1" fillId="3" borderId="10" xfId="0" applyFont="1" applyFill="1" applyBorder="1" applyAlignment="1" applyProtection="1">
      <alignment horizontal="left" vertical="center" wrapText="1"/>
      <protection/>
    </xf>
    <xf numFmtId="0" fontId="1" fillId="3" borderId="10" xfId="0" applyFont="1" applyFill="1" applyBorder="1" applyAlignment="1" applyProtection="1">
      <alignment horizontal="right" vertical="center" wrapText="1"/>
      <protection/>
    </xf>
    <xf numFmtId="0" fontId="1" fillId="10" borderId="10" xfId="0" applyFont="1" applyFill="1" applyBorder="1" applyAlignment="1" applyProtection="1">
      <alignment horizontal="left" vertical="center" wrapText="1"/>
      <protection/>
    </xf>
    <xf numFmtId="0" fontId="1" fillId="10" borderId="10" xfId="0" applyFont="1" applyFill="1" applyBorder="1" applyAlignment="1" applyProtection="1">
      <alignment horizontal="right" vertical="center" wrapText="1"/>
      <protection/>
    </xf>
    <xf numFmtId="0" fontId="2" fillId="4" borderId="0" xfId="0" applyNumberFormat="1" applyFont="1" applyFill="1" applyBorder="1" applyAlignment="1" applyProtection="1">
      <alignment horizontal="left" vertical="justify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85" fontId="1" fillId="4" borderId="10" xfId="59" applyFont="1" applyFill="1" applyBorder="1" applyAlignment="1" applyProtection="1">
      <alignment horizontal="right" vertical="center" wrapText="1"/>
      <protection/>
    </xf>
    <xf numFmtId="10" fontId="1" fillId="4" borderId="10" xfId="0" applyNumberFormat="1" applyFont="1" applyFill="1" applyBorder="1" applyAlignment="1" applyProtection="1">
      <alignment horizontal="right" vertical="center" wrapText="1"/>
      <protection/>
    </xf>
    <xf numFmtId="185" fontId="5" fillId="18" borderId="10" xfId="59" applyFont="1" applyFill="1" applyBorder="1" applyAlignment="1" applyProtection="1">
      <alignment horizontal="right" vertical="center" wrapText="1"/>
      <protection/>
    </xf>
    <xf numFmtId="185" fontId="4" fillId="4" borderId="10" xfId="59" applyFont="1" applyFill="1" applyBorder="1" applyAlignment="1" applyProtection="1">
      <alignment horizontal="right" vertical="center" wrapText="1"/>
      <protection/>
    </xf>
    <xf numFmtId="10" fontId="6" fillId="18" borderId="10" xfId="0" applyNumberFormat="1" applyFont="1" applyFill="1" applyBorder="1" applyAlignment="1" applyProtection="1">
      <alignment horizontal="right" vertical="center" wrapText="1"/>
      <protection/>
    </xf>
    <xf numFmtId="185" fontId="1" fillId="4" borderId="10" xfId="59" applyNumberFormat="1" applyFont="1" applyFill="1" applyBorder="1" applyAlignment="1" applyProtection="1">
      <alignment horizontal="right" vertical="center" wrapText="1"/>
      <protection/>
    </xf>
    <xf numFmtId="2" fontId="5" fillId="18" borderId="10" xfId="59" applyNumberFormat="1" applyFont="1" applyFill="1" applyBorder="1" applyAlignment="1" applyProtection="1">
      <alignment horizontal="right" vertical="center" wrapText="1"/>
      <protection/>
    </xf>
    <xf numFmtId="2" fontId="4" fillId="4" borderId="10" xfId="59" applyNumberFormat="1" applyFont="1" applyFill="1" applyBorder="1" applyAlignment="1" applyProtection="1">
      <alignment horizontal="right" vertical="center" wrapText="1"/>
      <protection/>
    </xf>
    <xf numFmtId="0" fontId="5" fillId="18" borderId="10" xfId="0" applyNumberFormat="1" applyFont="1" applyFill="1" applyBorder="1" applyAlignment="1" applyProtection="1">
      <alignment vertical="center" wrapText="1"/>
      <protection/>
    </xf>
    <xf numFmtId="10" fontId="1" fillId="4" borderId="10" xfId="50" applyNumberFormat="1" applyFont="1" applyFill="1" applyBorder="1" applyAlignment="1" applyProtection="1">
      <alignment horizontal="right" vertical="center" wrapText="1"/>
      <protection/>
    </xf>
    <xf numFmtId="2" fontId="4" fillId="4" borderId="10" xfId="0" applyNumberFormat="1" applyFont="1" applyFill="1" applyBorder="1" applyAlignment="1" applyProtection="1">
      <alignment horizontal="right" vertical="center" wrapText="1"/>
      <protection/>
    </xf>
    <xf numFmtId="10" fontId="1" fillId="20" borderId="10" xfId="0" applyNumberFormat="1" applyFont="1" applyFill="1" applyBorder="1" applyAlignment="1" applyProtection="1">
      <alignment horizontal="right" vertical="center" wrapText="1"/>
      <protection/>
    </xf>
    <xf numFmtId="10" fontId="1" fillId="14" borderId="10" xfId="0" applyNumberFormat="1" applyFont="1" applyFill="1" applyBorder="1" applyAlignment="1" applyProtection="1">
      <alignment horizontal="right" vertical="center" wrapText="1"/>
      <protection/>
    </xf>
    <xf numFmtId="10" fontId="1" fillId="9" borderId="10" xfId="0" applyNumberFormat="1" applyFont="1" applyFill="1" applyBorder="1" applyAlignment="1" applyProtection="1">
      <alignment horizontal="right" vertical="center" wrapText="1"/>
      <protection/>
    </xf>
    <xf numFmtId="10" fontId="1" fillId="13" borderId="10" xfId="0" applyNumberFormat="1" applyFont="1" applyFill="1" applyBorder="1" applyAlignment="1" applyProtection="1">
      <alignment horizontal="right" vertical="center" wrapText="1"/>
      <protection/>
    </xf>
    <xf numFmtId="10" fontId="1" fillId="21" borderId="10" xfId="0" applyNumberFormat="1" applyFont="1" applyFill="1" applyBorder="1" applyAlignment="1" applyProtection="1">
      <alignment horizontal="right" vertical="center" wrapText="1"/>
      <protection/>
    </xf>
    <xf numFmtId="10" fontId="1" fillId="3" borderId="10" xfId="0" applyNumberFormat="1" applyFont="1" applyFill="1" applyBorder="1" applyAlignment="1" applyProtection="1">
      <alignment horizontal="right" vertical="center" wrapText="1"/>
      <protection/>
    </xf>
    <xf numFmtId="10" fontId="1" fillId="10" borderId="10" xfId="0" applyNumberFormat="1" applyFont="1" applyFill="1" applyBorder="1" applyAlignment="1" applyProtection="1">
      <alignment horizontal="right" vertical="center" wrapText="1"/>
      <protection/>
    </xf>
    <xf numFmtId="10" fontId="1" fillId="4" borderId="10" xfId="59" applyNumberFormat="1" applyFont="1" applyFill="1" applyBorder="1" applyAlignment="1" applyProtection="1">
      <alignment horizontal="right" vertical="center" wrapText="1"/>
      <protection/>
    </xf>
    <xf numFmtId="2" fontId="9" fillId="0" borderId="0" xfId="0" applyNumberFormat="1" applyFont="1" applyAlignment="1">
      <alignment/>
    </xf>
    <xf numFmtId="185" fontId="9" fillId="0" borderId="0" xfId="59" applyFont="1" applyAlignment="1">
      <alignment/>
    </xf>
    <xf numFmtId="2" fontId="1" fillId="4" borderId="10" xfId="0" applyNumberFormat="1" applyFont="1" applyFill="1" applyBorder="1" applyAlignment="1" applyProtection="1">
      <alignment horizontal="right" vertical="center" wrapText="1"/>
      <protection/>
    </xf>
    <xf numFmtId="43" fontId="4" fillId="4" borderId="10" xfId="0" applyNumberFormat="1" applyFont="1" applyFill="1" applyBorder="1" applyAlignment="1" applyProtection="1">
      <alignment horizontal="right" vertical="center" wrapText="1"/>
      <protection/>
    </xf>
    <xf numFmtId="10" fontId="1" fillId="4" borderId="10" xfId="0" applyNumberFormat="1" applyFont="1" applyFill="1" applyBorder="1" applyAlignment="1" applyProtection="1">
      <alignment horizontal="right" vertical="center" wrapText="1"/>
      <protection/>
    </xf>
    <xf numFmtId="2" fontId="1" fillId="10" borderId="10" xfId="0" applyNumberFormat="1" applyFont="1" applyFill="1" applyBorder="1" applyAlignment="1" applyProtection="1">
      <alignment horizontal="right" vertical="center" wrapText="1"/>
      <protection/>
    </xf>
    <xf numFmtId="185" fontId="1" fillId="4" borderId="10" xfId="59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justify" wrapText="1"/>
    </xf>
    <xf numFmtId="0" fontId="2" fillId="4" borderId="0" xfId="0" applyNumberFormat="1" applyFont="1" applyFill="1" applyBorder="1" applyAlignment="1" applyProtection="1">
      <alignment horizontal="left" vertical="justify" wrapText="1"/>
      <protection locked="0"/>
    </xf>
    <xf numFmtId="0" fontId="1" fillId="4" borderId="11" xfId="0" applyNumberFormat="1" applyFont="1" applyFill="1" applyBorder="1" applyAlignment="1" applyProtection="1">
      <alignment horizontal="left" vertical="center" wrapText="1"/>
      <protection/>
    </xf>
    <xf numFmtId="0" fontId="1" fillId="4" borderId="12" xfId="0" applyNumberFormat="1" applyFont="1" applyFill="1" applyBorder="1" applyAlignment="1" applyProtection="1">
      <alignment horizontal="left" vertical="center" wrapText="1"/>
      <protection/>
    </xf>
    <xf numFmtId="0" fontId="3" fillId="4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2" fillId="4" borderId="0" xfId="0" applyNumberFormat="1" applyFont="1" applyFill="1" applyBorder="1" applyAlignment="1" applyProtection="1">
      <alignment horizontal="left" wrapText="1"/>
      <protection locked="0"/>
    </xf>
    <xf numFmtId="0" fontId="2" fillId="4" borderId="0" xfId="0" applyNumberFormat="1" applyFont="1" applyFill="1" applyBorder="1" applyAlignment="1" applyProtection="1">
      <alignment wrapText="1"/>
      <protection locked="0"/>
    </xf>
    <xf numFmtId="0" fontId="1" fillId="4" borderId="13" xfId="0" applyNumberFormat="1" applyFont="1" applyFill="1" applyBorder="1" applyAlignment="1" applyProtection="1">
      <alignment horizontal="left" vertical="center" wrapText="1"/>
      <protection/>
    </xf>
    <xf numFmtId="0" fontId="3" fillId="4" borderId="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2" fillId="4" borderId="0" xfId="0" applyNumberFormat="1" applyFont="1" applyFill="1" applyBorder="1" applyAlignment="1" applyProtection="1">
      <alignment horizontal="left" vertical="center" wrapText="1"/>
      <protection locked="0"/>
    </xf>
    <xf numFmtId="0" fontId="5" fillId="19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8"/>
  <sheetViews>
    <sheetView tabSelected="1" zoomScalePageLayoutView="0" workbookViewId="0" topLeftCell="A262">
      <selection activeCell="J13" sqref="J13"/>
    </sheetView>
  </sheetViews>
  <sheetFormatPr defaultColWidth="9.140625" defaultRowHeight="12.75"/>
  <cols>
    <col min="1" max="1" width="8.8515625" style="41" customWidth="1"/>
    <col min="2" max="2" width="31.28125" style="41" customWidth="1"/>
    <col min="3" max="3" width="10.57421875" style="41" customWidth="1"/>
    <col min="4" max="4" width="11.8515625" style="41" customWidth="1"/>
    <col min="5" max="5" width="10.140625" style="41" customWidth="1"/>
    <col min="6" max="7" width="11.421875" style="41" bestFit="1" customWidth="1"/>
    <col min="8" max="8" width="9.140625" style="41" customWidth="1"/>
    <col min="9" max="11" width="11.00390625" style="41" bestFit="1" customWidth="1"/>
    <col min="12" max="16384" width="9.140625" style="41" customWidth="1"/>
  </cols>
  <sheetData>
    <row r="1" spans="1:7" ht="15" customHeight="1">
      <c r="A1" s="117" t="s">
        <v>0</v>
      </c>
      <c r="B1" s="117"/>
      <c r="C1" s="117"/>
      <c r="D1" s="117"/>
      <c r="E1" s="117"/>
      <c r="F1" s="117"/>
      <c r="G1" s="117"/>
    </row>
    <row r="2" spans="1:7" ht="15" customHeight="1">
      <c r="A2" s="117" t="s">
        <v>1</v>
      </c>
      <c r="B2" s="117"/>
      <c r="C2" s="117"/>
      <c r="D2" s="117"/>
      <c r="E2" s="117"/>
      <c r="F2" s="117"/>
      <c r="G2" s="117"/>
    </row>
    <row r="3" spans="1:7" ht="15" customHeight="1">
      <c r="A3" s="117" t="s">
        <v>2</v>
      </c>
      <c r="B3" s="117"/>
      <c r="C3" s="117"/>
      <c r="D3" s="117"/>
      <c r="E3" s="117"/>
      <c r="F3" s="117"/>
      <c r="G3" s="117"/>
    </row>
    <row r="4" spans="1:7" ht="15" customHeight="1">
      <c r="A4" s="117" t="s">
        <v>3</v>
      </c>
      <c r="B4" s="117"/>
      <c r="C4" s="117"/>
      <c r="D4" s="117"/>
      <c r="E4" s="117"/>
      <c r="F4" s="117"/>
      <c r="G4" s="117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117" t="s">
        <v>4</v>
      </c>
      <c r="B6" s="117"/>
      <c r="C6" s="117"/>
      <c r="D6" s="117"/>
      <c r="E6" s="117"/>
      <c r="F6" s="117"/>
      <c r="G6" s="117"/>
    </row>
    <row r="7" spans="1:7" ht="15" customHeight="1">
      <c r="A7" s="117" t="s">
        <v>367</v>
      </c>
      <c r="B7" s="117"/>
      <c r="C7" s="117"/>
      <c r="D7" s="117"/>
      <c r="E7" s="117"/>
      <c r="F7" s="117"/>
      <c r="G7" s="117"/>
    </row>
    <row r="8" spans="1:7" ht="15" customHeight="1">
      <c r="A8" s="117" t="s">
        <v>368</v>
      </c>
      <c r="B8" s="117"/>
      <c r="C8" s="117"/>
      <c r="D8" s="117"/>
      <c r="E8" s="117"/>
      <c r="F8" s="117"/>
      <c r="G8" s="117"/>
    </row>
    <row r="9" spans="1:7" ht="15" customHeight="1">
      <c r="A9" s="118" t="s">
        <v>370</v>
      </c>
      <c r="B9" s="118"/>
      <c r="C9" s="118"/>
      <c r="D9" s="118"/>
      <c r="E9" s="118"/>
      <c r="F9" s="118"/>
      <c r="G9" s="118"/>
    </row>
    <row r="10" spans="1:7" ht="12.75">
      <c r="A10" s="3"/>
      <c r="B10" s="3"/>
      <c r="C10" s="3"/>
      <c r="D10" s="3"/>
      <c r="E10" s="3"/>
      <c r="F10" s="3"/>
      <c r="G10" s="3"/>
    </row>
    <row r="11" spans="1:7" ht="60" customHeight="1">
      <c r="A11" s="111" t="s">
        <v>369</v>
      </c>
      <c r="B11" s="111"/>
      <c r="C11" s="111"/>
      <c r="D11" s="111"/>
      <c r="E11" s="111"/>
      <c r="F11" s="111"/>
      <c r="G11" s="111"/>
    </row>
    <row r="12" spans="1:7" ht="15">
      <c r="A12" s="80"/>
      <c r="B12" s="80"/>
      <c r="C12" s="80"/>
      <c r="D12" s="80"/>
      <c r="E12" s="80"/>
      <c r="F12" s="80"/>
      <c r="G12" s="80"/>
    </row>
    <row r="13" spans="1:7" ht="12.75">
      <c r="A13" s="5"/>
      <c r="B13" s="5"/>
      <c r="C13" s="3"/>
      <c r="D13" s="3"/>
      <c r="E13" s="3"/>
      <c r="F13" s="3"/>
      <c r="G13" s="3"/>
    </row>
    <row r="14" spans="1:7" ht="15" customHeight="1">
      <c r="A14" s="114" t="s">
        <v>5</v>
      </c>
      <c r="B14" s="114"/>
      <c r="C14" s="114"/>
      <c r="D14" s="114"/>
      <c r="E14" s="114"/>
      <c r="F14" s="114"/>
      <c r="G14" s="114"/>
    </row>
    <row r="15" spans="1:7" ht="15" customHeight="1">
      <c r="A15" s="114" t="s">
        <v>6</v>
      </c>
      <c r="B15" s="114"/>
      <c r="C15" s="114"/>
      <c r="D15" s="114"/>
      <c r="E15" s="114"/>
      <c r="F15" s="114"/>
      <c r="G15" s="114"/>
    </row>
    <row r="16" spans="1:7" ht="15">
      <c r="A16" s="6"/>
      <c r="B16" s="6"/>
      <c r="C16" s="6"/>
      <c r="D16" s="6"/>
      <c r="E16" s="6"/>
      <c r="F16" s="6"/>
      <c r="G16" s="6"/>
    </row>
    <row r="17" spans="1:7" ht="15" customHeight="1">
      <c r="A17" s="108" t="s">
        <v>7</v>
      </c>
      <c r="B17" s="108"/>
      <c r="C17" s="108"/>
      <c r="D17" s="108"/>
      <c r="E17" s="108"/>
      <c r="F17" s="108"/>
      <c r="G17" s="108"/>
    </row>
    <row r="18" spans="1:7" ht="15">
      <c r="A18" s="115" t="s">
        <v>8</v>
      </c>
      <c r="B18" s="115"/>
      <c r="C18" s="115"/>
      <c r="D18" s="115"/>
      <c r="E18" s="115"/>
      <c r="F18" s="115"/>
      <c r="G18" s="115"/>
    </row>
    <row r="19" spans="1:7" ht="12.75">
      <c r="A19" s="43"/>
      <c r="B19" s="43"/>
      <c r="C19" s="43"/>
      <c r="D19" s="43"/>
      <c r="E19" s="43"/>
      <c r="F19" s="43"/>
      <c r="G19" s="43"/>
    </row>
    <row r="20" spans="1:7" ht="30" customHeight="1">
      <c r="A20" s="116" t="s">
        <v>360</v>
      </c>
      <c r="B20" s="116"/>
      <c r="C20" s="116"/>
      <c r="D20" s="116"/>
      <c r="E20" s="116"/>
      <c r="F20" s="116"/>
      <c r="G20" s="116"/>
    </row>
    <row r="21" spans="1:7" ht="12.75">
      <c r="A21" s="3"/>
      <c r="B21" s="3"/>
      <c r="C21" s="3"/>
      <c r="D21" s="3"/>
      <c r="E21" s="3"/>
      <c r="F21" s="3"/>
      <c r="G21" s="3"/>
    </row>
    <row r="22" spans="1:7" ht="25.5">
      <c r="A22" s="8"/>
      <c r="B22" s="8"/>
      <c r="C22" s="9" t="s">
        <v>9</v>
      </c>
      <c r="D22" s="9" t="s">
        <v>10</v>
      </c>
      <c r="E22" s="9" t="s">
        <v>11</v>
      </c>
      <c r="F22" s="9" t="s">
        <v>12</v>
      </c>
      <c r="G22" s="9" t="s">
        <v>12</v>
      </c>
    </row>
    <row r="23" spans="1:7" ht="12.75">
      <c r="A23" s="8"/>
      <c r="B23" s="8"/>
      <c r="C23" s="10">
        <v>1</v>
      </c>
      <c r="D23" s="10">
        <v>2</v>
      </c>
      <c r="E23" s="10">
        <v>3</v>
      </c>
      <c r="F23" s="10" t="s">
        <v>13</v>
      </c>
      <c r="G23" s="10" t="s">
        <v>14</v>
      </c>
    </row>
    <row r="24" spans="1:7" ht="12.75">
      <c r="A24" s="112" t="s">
        <v>15</v>
      </c>
      <c r="B24" s="119"/>
      <c r="C24" s="119"/>
      <c r="D24" s="119"/>
      <c r="E24" s="119"/>
      <c r="F24" s="119"/>
      <c r="G24" s="113"/>
    </row>
    <row r="25" spans="1:7" ht="12.75" customHeight="1">
      <c r="A25" s="12">
        <v>6</v>
      </c>
      <c r="B25" s="12" t="s">
        <v>284</v>
      </c>
      <c r="C25" s="13" t="s">
        <v>16</v>
      </c>
      <c r="D25" s="13" t="s">
        <v>18</v>
      </c>
      <c r="E25" s="13" t="s">
        <v>19</v>
      </c>
      <c r="F25" s="13" t="s">
        <v>20</v>
      </c>
      <c r="G25" s="13" t="s">
        <v>21</v>
      </c>
    </row>
    <row r="26" spans="1:7" ht="12.75" customHeight="1">
      <c r="A26" s="12">
        <v>3</v>
      </c>
      <c r="B26" s="12" t="s">
        <v>283</v>
      </c>
      <c r="C26" s="13" t="s">
        <v>22</v>
      </c>
      <c r="D26" s="13" t="s">
        <v>24</v>
      </c>
      <c r="E26" s="13" t="s">
        <v>25</v>
      </c>
      <c r="F26" s="13" t="s">
        <v>26</v>
      </c>
      <c r="G26" s="13" t="s">
        <v>27</v>
      </c>
    </row>
    <row r="27" spans="1:7" ht="12.75" customHeight="1">
      <c r="A27" s="12">
        <v>4</v>
      </c>
      <c r="B27" s="12" t="s">
        <v>282</v>
      </c>
      <c r="C27" s="13" t="s">
        <v>28</v>
      </c>
      <c r="D27" s="13" t="s">
        <v>30</v>
      </c>
      <c r="E27" s="13" t="s">
        <v>31</v>
      </c>
      <c r="F27" s="13" t="s">
        <v>32</v>
      </c>
      <c r="G27" s="13" t="s">
        <v>33</v>
      </c>
    </row>
    <row r="28" spans="1:7" ht="12.75">
      <c r="A28" s="112" t="s">
        <v>34</v>
      </c>
      <c r="B28" s="113"/>
      <c r="C28" s="13" t="s">
        <v>35</v>
      </c>
      <c r="D28" s="13" t="s">
        <v>36</v>
      </c>
      <c r="E28" s="13" t="s">
        <v>37</v>
      </c>
      <c r="F28" s="13" t="s">
        <v>38</v>
      </c>
      <c r="G28" s="13" t="s">
        <v>39</v>
      </c>
    </row>
    <row r="29" spans="1:7" ht="12.75">
      <c r="A29" s="3"/>
      <c r="B29" s="15"/>
      <c r="C29" s="16"/>
      <c r="D29" s="16"/>
      <c r="E29" s="16"/>
      <c r="F29" s="16"/>
      <c r="G29" s="16"/>
    </row>
    <row r="30" spans="1:7" ht="12.75">
      <c r="A30" s="112" t="s">
        <v>40</v>
      </c>
      <c r="B30" s="119"/>
      <c r="C30" s="119"/>
      <c r="D30" s="119"/>
      <c r="E30" s="119"/>
      <c r="F30" s="119"/>
      <c r="G30" s="113"/>
    </row>
    <row r="31" spans="1:7" ht="12.75">
      <c r="A31" s="121" t="s">
        <v>41</v>
      </c>
      <c r="B31" s="121"/>
      <c r="C31" s="18">
        <v>0</v>
      </c>
      <c r="D31" s="13" t="s">
        <v>36</v>
      </c>
      <c r="E31" s="13" t="s">
        <v>36</v>
      </c>
      <c r="F31" s="13" t="s">
        <v>39</v>
      </c>
      <c r="G31" s="13" t="s">
        <v>39</v>
      </c>
    </row>
    <row r="32" spans="1:7" ht="12.75">
      <c r="A32" s="3"/>
      <c r="B32" s="15"/>
      <c r="C32" s="16"/>
      <c r="D32" s="16"/>
      <c r="E32" s="16"/>
      <c r="F32" s="16"/>
      <c r="G32" s="16"/>
    </row>
    <row r="33" spans="1:7" ht="12.75">
      <c r="A33" s="112" t="s">
        <v>42</v>
      </c>
      <c r="B33" s="119"/>
      <c r="C33" s="119"/>
      <c r="D33" s="119"/>
      <c r="E33" s="119"/>
      <c r="F33" s="119"/>
      <c r="G33" s="113"/>
    </row>
    <row r="34" spans="1:7" ht="12.75" customHeight="1">
      <c r="A34" s="39">
        <v>9</v>
      </c>
      <c r="B34" s="39" t="s">
        <v>43</v>
      </c>
      <c r="C34" s="82">
        <v>1422</v>
      </c>
      <c r="D34" s="13" t="s">
        <v>36</v>
      </c>
      <c r="E34" s="82">
        <v>5482.93</v>
      </c>
      <c r="F34" s="83">
        <f>E34/C34</f>
        <v>3.8557876230661043</v>
      </c>
      <c r="G34" s="13" t="s">
        <v>39</v>
      </c>
    </row>
    <row r="35" spans="1:7" ht="12.75">
      <c r="A35" s="15" t="s">
        <v>45</v>
      </c>
      <c r="B35" s="15"/>
      <c r="C35" s="15"/>
      <c r="D35" s="15"/>
      <c r="E35" s="15"/>
      <c r="F35" s="15"/>
      <c r="G35" s="15"/>
    </row>
    <row r="36" spans="1:7" ht="51" customHeight="1">
      <c r="A36" s="112" t="s">
        <v>46</v>
      </c>
      <c r="B36" s="113"/>
      <c r="C36" s="82">
        <f>C28+C34</f>
        <v>25946.02</v>
      </c>
      <c r="D36" s="45">
        <v>0</v>
      </c>
      <c r="E36" s="82">
        <f>E28+E34</f>
        <v>14928.18</v>
      </c>
      <c r="F36" s="91">
        <f>E36/C36</f>
        <v>0.5753552953400946</v>
      </c>
      <c r="G36" s="13" t="s">
        <v>39</v>
      </c>
    </row>
    <row r="37" spans="1:7" ht="12.75">
      <c r="A37" s="19"/>
      <c r="B37" s="19"/>
      <c r="C37" s="20"/>
      <c r="D37" s="20"/>
      <c r="E37" s="20"/>
      <c r="F37" s="20"/>
      <c r="G37" s="20"/>
    </row>
    <row r="38" spans="1:7" ht="15">
      <c r="A38" s="120" t="s">
        <v>47</v>
      </c>
      <c r="B38" s="120"/>
      <c r="C38" s="120"/>
      <c r="D38" s="120"/>
      <c r="E38" s="120"/>
      <c r="F38" s="120"/>
      <c r="G38" s="120"/>
    </row>
    <row r="39" spans="1:7" ht="15">
      <c r="A39" s="21"/>
      <c r="B39" s="21"/>
      <c r="C39" s="21"/>
      <c r="D39" s="21"/>
      <c r="E39" s="21"/>
      <c r="F39" s="21"/>
      <c r="G39" s="21"/>
    </row>
    <row r="40" spans="1:7" ht="30" customHeight="1">
      <c r="A40" s="111" t="s">
        <v>48</v>
      </c>
      <c r="B40" s="111"/>
      <c r="C40" s="111"/>
      <c r="D40" s="111"/>
      <c r="E40" s="111"/>
      <c r="F40" s="111"/>
      <c r="G40" s="111"/>
    </row>
    <row r="41" spans="1:7" ht="15">
      <c r="A41" s="4"/>
      <c r="B41" s="4"/>
      <c r="C41" s="4"/>
      <c r="D41" s="4"/>
      <c r="E41" s="4"/>
      <c r="F41" s="4"/>
      <c r="G41" s="4"/>
    </row>
    <row r="42" spans="1:7" ht="29.25" customHeight="1">
      <c r="A42" s="4"/>
      <c r="B42" s="4"/>
      <c r="C42" s="4"/>
      <c r="D42" s="4"/>
      <c r="E42" s="4"/>
      <c r="F42" s="4"/>
      <c r="G42" s="4"/>
    </row>
    <row r="43" spans="1:7" ht="30.75" customHeight="1">
      <c r="A43" s="4"/>
      <c r="B43" s="4"/>
      <c r="C43" s="4"/>
      <c r="D43" s="4"/>
      <c r="E43" s="4"/>
      <c r="F43" s="4"/>
      <c r="G43" s="4"/>
    </row>
    <row r="44" spans="1:7" ht="22.5" customHeight="1">
      <c r="A44" s="22"/>
      <c r="B44" s="22"/>
      <c r="C44" s="22"/>
      <c r="D44" s="22"/>
      <c r="E44" s="22"/>
      <c r="F44" s="22"/>
      <c r="G44" s="22"/>
    </row>
    <row r="45" spans="1:7" ht="15">
      <c r="A45" s="122" t="s">
        <v>49</v>
      </c>
      <c r="B45" s="122"/>
      <c r="C45" s="122"/>
      <c r="D45" s="122"/>
      <c r="E45" s="122"/>
      <c r="F45" s="122"/>
      <c r="G45" s="122"/>
    </row>
    <row r="46" spans="1:7" ht="12" customHeight="1">
      <c r="A46" s="44"/>
      <c r="B46" s="44"/>
      <c r="C46" s="44"/>
      <c r="D46" s="44"/>
      <c r="E46" s="44"/>
      <c r="F46" s="44"/>
      <c r="G46" s="44"/>
    </row>
    <row r="47" spans="1:7" ht="15">
      <c r="A47" s="117" t="s">
        <v>50</v>
      </c>
      <c r="B47" s="117"/>
      <c r="C47" s="117"/>
      <c r="D47" s="117"/>
      <c r="E47" s="117"/>
      <c r="F47" s="117"/>
      <c r="G47" s="117"/>
    </row>
    <row r="48" spans="1:7" ht="12.75">
      <c r="A48" s="23"/>
      <c r="B48" s="23"/>
      <c r="C48" s="3"/>
      <c r="D48" s="3"/>
      <c r="E48" s="3"/>
      <c r="F48" s="3"/>
      <c r="G48" s="3"/>
    </row>
    <row r="49" spans="1:7" ht="25.5">
      <c r="A49" s="28"/>
      <c r="B49" s="38" t="s">
        <v>51</v>
      </c>
      <c r="C49" s="25" t="s">
        <v>52</v>
      </c>
      <c r="D49" s="25" t="s">
        <v>10</v>
      </c>
      <c r="E49" s="25" t="s">
        <v>11</v>
      </c>
      <c r="F49" s="25" t="s">
        <v>12</v>
      </c>
      <c r="G49" s="25" t="s">
        <v>12</v>
      </c>
    </row>
    <row r="50" spans="1:7" ht="12.75">
      <c r="A50" s="27"/>
      <c r="B50" s="28"/>
      <c r="C50" s="29">
        <v>1</v>
      </c>
      <c r="D50" s="29">
        <v>2</v>
      </c>
      <c r="E50" s="29">
        <v>3</v>
      </c>
      <c r="F50" s="29" t="s">
        <v>13</v>
      </c>
      <c r="G50" s="29" t="s">
        <v>14</v>
      </c>
    </row>
    <row r="51" spans="1:7" ht="12.75">
      <c r="A51" s="32" t="s">
        <v>17</v>
      </c>
      <c r="B51" s="30" t="s">
        <v>54</v>
      </c>
      <c r="C51" s="31" t="s">
        <v>16</v>
      </c>
      <c r="D51" s="31" t="s">
        <v>18</v>
      </c>
      <c r="E51" s="31" t="s">
        <v>19</v>
      </c>
      <c r="F51" s="33" t="s">
        <v>20</v>
      </c>
      <c r="G51" s="33" t="s">
        <v>21</v>
      </c>
    </row>
    <row r="52" spans="1:7" ht="25.5">
      <c r="A52" s="26" t="s">
        <v>57</v>
      </c>
      <c r="B52" s="24" t="s">
        <v>55</v>
      </c>
      <c r="C52" s="34" t="s">
        <v>56</v>
      </c>
      <c r="D52" s="34" t="s">
        <v>58</v>
      </c>
      <c r="E52" s="34" t="s">
        <v>59</v>
      </c>
      <c r="F52" s="13" t="s">
        <v>60</v>
      </c>
      <c r="G52" s="13" t="s">
        <v>61</v>
      </c>
    </row>
    <row r="53" spans="1:7" ht="12.75">
      <c r="A53" s="26" t="s">
        <v>63</v>
      </c>
      <c r="B53" s="24" t="s">
        <v>62</v>
      </c>
      <c r="C53" s="34" t="s">
        <v>56</v>
      </c>
      <c r="D53" s="34" t="s">
        <v>64</v>
      </c>
      <c r="E53" s="34" t="s">
        <v>59</v>
      </c>
      <c r="F53" s="13" t="s">
        <v>60</v>
      </c>
      <c r="G53" s="13" t="s">
        <v>65</v>
      </c>
    </row>
    <row r="54" spans="1:7" ht="25.5">
      <c r="A54" s="17" t="s">
        <v>67</v>
      </c>
      <c r="B54" s="12" t="s">
        <v>66</v>
      </c>
      <c r="C54" s="13" t="s">
        <v>44</v>
      </c>
      <c r="D54" s="13"/>
      <c r="E54" s="13" t="s">
        <v>68</v>
      </c>
      <c r="F54" s="13" t="s">
        <v>39</v>
      </c>
      <c r="G54" s="13"/>
    </row>
    <row r="55" spans="1:7" ht="25.5">
      <c r="A55" s="17" t="s">
        <v>70</v>
      </c>
      <c r="B55" s="12" t="s">
        <v>69</v>
      </c>
      <c r="C55" s="13" t="s">
        <v>56</v>
      </c>
      <c r="D55" s="13"/>
      <c r="E55" s="13" t="s">
        <v>72</v>
      </c>
      <c r="F55" s="13" t="s">
        <v>73</v>
      </c>
      <c r="G55" s="13"/>
    </row>
    <row r="56" spans="1:7" ht="25.5">
      <c r="A56" s="26" t="s">
        <v>75</v>
      </c>
      <c r="B56" s="24" t="s">
        <v>74</v>
      </c>
      <c r="C56" s="34" t="s">
        <v>44</v>
      </c>
      <c r="D56" s="34" t="s">
        <v>76</v>
      </c>
      <c r="E56" s="34" t="s">
        <v>36</v>
      </c>
      <c r="F56" s="13" t="s">
        <v>39</v>
      </c>
      <c r="G56" s="13" t="s">
        <v>39</v>
      </c>
    </row>
    <row r="57" spans="1:7" ht="25.5">
      <c r="A57" s="17" t="s">
        <v>78</v>
      </c>
      <c r="B57" s="12" t="s">
        <v>77</v>
      </c>
      <c r="C57" s="13" t="s">
        <v>44</v>
      </c>
      <c r="D57" s="13"/>
      <c r="E57" s="13" t="s">
        <v>36</v>
      </c>
      <c r="F57" s="13" t="s">
        <v>39</v>
      </c>
      <c r="G57" s="13"/>
    </row>
    <row r="58" spans="1:7" ht="25.5">
      <c r="A58" s="26" t="s">
        <v>81</v>
      </c>
      <c r="B58" s="24" t="s">
        <v>79</v>
      </c>
      <c r="C58" s="34" t="s">
        <v>80</v>
      </c>
      <c r="D58" s="34" t="s">
        <v>82</v>
      </c>
      <c r="E58" s="34" t="s">
        <v>83</v>
      </c>
      <c r="F58" s="13" t="s">
        <v>84</v>
      </c>
      <c r="G58" s="13" t="s">
        <v>85</v>
      </c>
    </row>
    <row r="59" spans="1:7" ht="25.5">
      <c r="A59" s="26" t="s">
        <v>87</v>
      </c>
      <c r="B59" s="24" t="s">
        <v>86</v>
      </c>
      <c r="C59" s="34" t="s">
        <v>80</v>
      </c>
      <c r="D59" s="34" t="s">
        <v>82</v>
      </c>
      <c r="E59" s="34" t="s">
        <v>83</v>
      </c>
      <c r="F59" s="13" t="s">
        <v>84</v>
      </c>
      <c r="G59" s="13" t="s">
        <v>85</v>
      </c>
    </row>
    <row r="60" spans="1:7" ht="12.75">
      <c r="A60" s="17" t="s">
        <v>89</v>
      </c>
      <c r="B60" s="12" t="s">
        <v>88</v>
      </c>
      <c r="C60" s="13" t="s">
        <v>80</v>
      </c>
      <c r="D60" s="13"/>
      <c r="E60" s="13" t="s">
        <v>83</v>
      </c>
      <c r="F60" s="13" t="s">
        <v>84</v>
      </c>
      <c r="G60" s="13"/>
    </row>
    <row r="61" spans="1:7" ht="25.5">
      <c r="A61" s="26" t="s">
        <v>92</v>
      </c>
      <c r="B61" s="24" t="s">
        <v>90</v>
      </c>
      <c r="C61" s="34" t="s">
        <v>91</v>
      </c>
      <c r="D61" s="34" t="s">
        <v>93</v>
      </c>
      <c r="E61" s="34" t="s">
        <v>94</v>
      </c>
      <c r="F61" s="13" t="s">
        <v>95</v>
      </c>
      <c r="G61" s="13" t="s">
        <v>96</v>
      </c>
    </row>
    <row r="62" spans="1:7" ht="38.25">
      <c r="A62" s="26" t="s">
        <v>98</v>
      </c>
      <c r="B62" s="24" t="s">
        <v>97</v>
      </c>
      <c r="C62" s="34" t="s">
        <v>91</v>
      </c>
      <c r="D62" s="34" t="s">
        <v>93</v>
      </c>
      <c r="E62" s="34" t="s">
        <v>94</v>
      </c>
      <c r="F62" s="13" t="s">
        <v>95</v>
      </c>
      <c r="G62" s="13" t="s">
        <v>96</v>
      </c>
    </row>
    <row r="63" spans="1:7" ht="25.5">
      <c r="A63" s="17" t="s">
        <v>101</v>
      </c>
      <c r="B63" s="12" t="s">
        <v>99</v>
      </c>
      <c r="C63" s="13" t="s">
        <v>100</v>
      </c>
      <c r="D63" s="13"/>
      <c r="E63" s="13" t="s">
        <v>102</v>
      </c>
      <c r="F63" s="13" t="s">
        <v>103</v>
      </c>
      <c r="G63" s="13"/>
    </row>
    <row r="64" spans="1:7" ht="38.25">
      <c r="A64" s="17" t="s">
        <v>106</v>
      </c>
      <c r="B64" s="12" t="s">
        <v>104</v>
      </c>
      <c r="C64" s="13" t="s">
        <v>105</v>
      </c>
      <c r="D64" s="13"/>
      <c r="E64" s="13" t="s">
        <v>108</v>
      </c>
      <c r="F64" s="13" t="s">
        <v>109</v>
      </c>
      <c r="G64" s="13"/>
    </row>
    <row r="65" spans="1:7" ht="12.75">
      <c r="A65" s="35"/>
      <c r="B65" s="15"/>
      <c r="C65" s="16"/>
      <c r="D65" s="16"/>
      <c r="E65" s="16"/>
      <c r="F65" s="16"/>
      <c r="G65" s="16"/>
    </row>
    <row r="66" spans="1:7" ht="15">
      <c r="A66" s="123" t="s">
        <v>111</v>
      </c>
      <c r="B66" s="123"/>
      <c r="C66" s="123"/>
      <c r="D66" s="123"/>
      <c r="E66" s="123"/>
      <c r="F66" s="123"/>
      <c r="G66" s="123"/>
    </row>
    <row r="67" spans="1:7" ht="15">
      <c r="A67" s="4"/>
      <c r="B67" s="4"/>
      <c r="C67" s="16"/>
      <c r="D67" s="16"/>
      <c r="E67" s="16"/>
      <c r="F67" s="16"/>
      <c r="G67" s="16"/>
    </row>
    <row r="68" spans="1:7" ht="38.25">
      <c r="A68" s="24" t="s">
        <v>53</v>
      </c>
      <c r="B68" s="28" t="s">
        <v>51</v>
      </c>
      <c r="C68" s="25" t="s">
        <v>52</v>
      </c>
      <c r="D68" s="25" t="s">
        <v>10</v>
      </c>
      <c r="E68" s="25" t="s">
        <v>11</v>
      </c>
      <c r="F68" s="25" t="s">
        <v>12</v>
      </c>
      <c r="G68" s="25" t="s">
        <v>12</v>
      </c>
    </row>
    <row r="69" spans="1:7" ht="12.75">
      <c r="A69" s="24"/>
      <c r="B69" s="28"/>
      <c r="C69" s="29">
        <v>1</v>
      </c>
      <c r="D69" s="29">
        <v>2</v>
      </c>
      <c r="E69" s="29">
        <v>3</v>
      </c>
      <c r="F69" s="29" t="s">
        <v>13</v>
      </c>
      <c r="G69" s="29" t="s">
        <v>14</v>
      </c>
    </row>
    <row r="70" spans="1:7" ht="12.75">
      <c r="A70" s="32" t="s">
        <v>23</v>
      </c>
      <c r="B70" s="30" t="s">
        <v>112</v>
      </c>
      <c r="C70" s="31" t="s">
        <v>22</v>
      </c>
      <c r="D70" s="31" t="s">
        <v>24</v>
      </c>
      <c r="E70" s="31" t="s">
        <v>25</v>
      </c>
      <c r="F70" s="36" t="s">
        <v>26</v>
      </c>
      <c r="G70" s="33" t="s">
        <v>27</v>
      </c>
    </row>
    <row r="71" spans="1:7" ht="12.75">
      <c r="A71" s="26" t="s">
        <v>115</v>
      </c>
      <c r="B71" s="24" t="s">
        <v>113</v>
      </c>
      <c r="C71" s="34" t="s">
        <v>114</v>
      </c>
      <c r="D71" s="34" t="s">
        <v>116</v>
      </c>
      <c r="E71" s="34" t="s">
        <v>117</v>
      </c>
      <c r="F71" s="14" t="s">
        <v>118</v>
      </c>
      <c r="G71" s="13" t="s">
        <v>119</v>
      </c>
    </row>
    <row r="72" spans="1:7" ht="12.75">
      <c r="A72" s="26" t="s">
        <v>122</v>
      </c>
      <c r="B72" s="24" t="s">
        <v>120</v>
      </c>
      <c r="C72" s="34" t="s">
        <v>121</v>
      </c>
      <c r="D72" s="34" t="s">
        <v>123</v>
      </c>
      <c r="E72" s="34" t="s">
        <v>124</v>
      </c>
      <c r="F72" s="14" t="s">
        <v>125</v>
      </c>
      <c r="G72" s="13" t="s">
        <v>126</v>
      </c>
    </row>
    <row r="73" spans="1:7" ht="12.75">
      <c r="A73" s="17" t="s">
        <v>128</v>
      </c>
      <c r="B73" s="12" t="s">
        <v>127</v>
      </c>
      <c r="C73" s="13" t="s">
        <v>121</v>
      </c>
      <c r="D73" s="13"/>
      <c r="E73" s="13" t="s">
        <v>124</v>
      </c>
      <c r="F73" s="14" t="s">
        <v>125</v>
      </c>
      <c r="G73" s="13"/>
    </row>
    <row r="74" spans="1:7" ht="12.75">
      <c r="A74" s="26" t="s">
        <v>131</v>
      </c>
      <c r="B74" s="24" t="s">
        <v>129</v>
      </c>
      <c r="C74" s="34" t="s">
        <v>130</v>
      </c>
      <c r="D74" s="34" t="s">
        <v>132</v>
      </c>
      <c r="E74" s="34" t="s">
        <v>133</v>
      </c>
      <c r="F74" s="14" t="s">
        <v>134</v>
      </c>
      <c r="G74" s="13" t="s">
        <v>135</v>
      </c>
    </row>
    <row r="75" spans="1:7" ht="12.75">
      <c r="A75" s="17" t="s">
        <v>136</v>
      </c>
      <c r="B75" s="12" t="s">
        <v>129</v>
      </c>
      <c r="C75" s="13" t="s">
        <v>130</v>
      </c>
      <c r="D75" s="13"/>
      <c r="E75" s="13" t="s">
        <v>133</v>
      </c>
      <c r="F75" s="13" t="s">
        <v>134</v>
      </c>
      <c r="G75" s="13"/>
    </row>
    <row r="76" spans="1:7" ht="12.75">
      <c r="A76" s="26" t="s">
        <v>139</v>
      </c>
      <c r="B76" s="24" t="s">
        <v>137</v>
      </c>
      <c r="C76" s="34" t="s">
        <v>138</v>
      </c>
      <c r="D76" s="34" t="s">
        <v>140</v>
      </c>
      <c r="E76" s="34" t="s">
        <v>141</v>
      </c>
      <c r="F76" s="13" t="s">
        <v>125</v>
      </c>
      <c r="G76" s="13" t="s">
        <v>142</v>
      </c>
    </row>
    <row r="77" spans="1:7" ht="25.5">
      <c r="A77" s="17" t="s">
        <v>145</v>
      </c>
      <c r="B77" s="12" t="s">
        <v>143</v>
      </c>
      <c r="C77" s="13" t="s">
        <v>144</v>
      </c>
      <c r="D77" s="13"/>
      <c r="E77" s="13" t="s">
        <v>146</v>
      </c>
      <c r="F77" s="13" t="s">
        <v>125</v>
      </c>
      <c r="G77" s="13"/>
    </row>
    <row r="78" spans="1:7" ht="25.5">
      <c r="A78" s="17" t="s">
        <v>149</v>
      </c>
      <c r="B78" s="12" t="s">
        <v>147</v>
      </c>
      <c r="C78" s="13" t="s">
        <v>148</v>
      </c>
      <c r="D78" s="13"/>
      <c r="E78" s="13" t="s">
        <v>150</v>
      </c>
      <c r="F78" s="13" t="s">
        <v>125</v>
      </c>
      <c r="G78" s="13"/>
    </row>
    <row r="79" spans="1:7" ht="12.75">
      <c r="A79" s="26" t="s">
        <v>153</v>
      </c>
      <c r="B79" s="24" t="s">
        <v>151</v>
      </c>
      <c r="C79" s="34" t="s">
        <v>152</v>
      </c>
      <c r="D79" s="34" t="s">
        <v>154</v>
      </c>
      <c r="E79" s="34" t="s">
        <v>155</v>
      </c>
      <c r="F79" s="13" t="s">
        <v>156</v>
      </c>
      <c r="G79" s="13" t="s">
        <v>157</v>
      </c>
    </row>
    <row r="80" spans="1:7" ht="12.75">
      <c r="A80" s="26" t="s">
        <v>160</v>
      </c>
      <c r="B80" s="24" t="s">
        <v>158</v>
      </c>
      <c r="C80" s="34" t="s">
        <v>159</v>
      </c>
      <c r="D80" s="34" t="s">
        <v>161</v>
      </c>
      <c r="E80" s="34" t="s">
        <v>36</v>
      </c>
      <c r="F80" s="13" t="s">
        <v>39</v>
      </c>
      <c r="G80" s="13" t="s">
        <v>39</v>
      </c>
    </row>
    <row r="81" spans="1:7" ht="12.75">
      <c r="A81" s="17" t="s">
        <v>164</v>
      </c>
      <c r="B81" s="12" t="s">
        <v>162</v>
      </c>
      <c r="C81" s="13" t="s">
        <v>163</v>
      </c>
      <c r="D81" s="13"/>
      <c r="E81" s="13" t="s">
        <v>36</v>
      </c>
      <c r="F81" s="13" t="s">
        <v>39</v>
      </c>
      <c r="G81" s="13"/>
    </row>
    <row r="82" spans="1:7" ht="25.5">
      <c r="A82" s="17" t="s">
        <v>166</v>
      </c>
      <c r="B82" s="12" t="s">
        <v>165</v>
      </c>
      <c r="C82" s="13" t="s">
        <v>44</v>
      </c>
      <c r="D82" s="13"/>
      <c r="E82" s="13" t="s">
        <v>36</v>
      </c>
      <c r="F82" s="13" t="s">
        <v>39</v>
      </c>
      <c r="G82" s="13"/>
    </row>
    <row r="83" spans="1:7" ht="12.75">
      <c r="A83" s="17" t="s">
        <v>169</v>
      </c>
      <c r="B83" s="12" t="s">
        <v>167</v>
      </c>
      <c r="C83" s="13" t="s">
        <v>168</v>
      </c>
      <c r="D83" s="13"/>
      <c r="E83" s="13" t="s">
        <v>36</v>
      </c>
      <c r="F83" s="13" t="s">
        <v>39</v>
      </c>
      <c r="G83" s="13"/>
    </row>
    <row r="84" spans="1:7" ht="12.75">
      <c r="A84" s="26" t="s">
        <v>172</v>
      </c>
      <c r="B84" s="24" t="s">
        <v>170</v>
      </c>
      <c r="C84" s="34" t="s">
        <v>171</v>
      </c>
      <c r="D84" s="34" t="s">
        <v>173</v>
      </c>
      <c r="E84" s="34" t="s">
        <v>174</v>
      </c>
      <c r="F84" s="13" t="s">
        <v>175</v>
      </c>
      <c r="G84" s="13" t="s">
        <v>176</v>
      </c>
    </row>
    <row r="85" spans="1:7" ht="25.5">
      <c r="A85" s="17" t="s">
        <v>179</v>
      </c>
      <c r="B85" s="12" t="s">
        <v>177</v>
      </c>
      <c r="C85" s="13" t="s">
        <v>178</v>
      </c>
      <c r="D85" s="13"/>
      <c r="E85" s="13" t="s">
        <v>180</v>
      </c>
      <c r="F85" s="13" t="s">
        <v>181</v>
      </c>
      <c r="G85" s="13"/>
    </row>
    <row r="86" spans="1:7" ht="12.75">
      <c r="A86" s="17" t="s">
        <v>184</v>
      </c>
      <c r="B86" s="12" t="s">
        <v>182</v>
      </c>
      <c r="C86" s="13" t="s">
        <v>183</v>
      </c>
      <c r="D86" s="13"/>
      <c r="E86" s="13" t="s">
        <v>186</v>
      </c>
      <c r="F86" s="13" t="s">
        <v>187</v>
      </c>
      <c r="G86" s="13"/>
    </row>
    <row r="87" spans="1:7" ht="12.75">
      <c r="A87" s="17" t="s">
        <v>190</v>
      </c>
      <c r="B87" s="12" t="s">
        <v>188</v>
      </c>
      <c r="C87" s="13" t="s">
        <v>189</v>
      </c>
      <c r="D87" s="13"/>
      <c r="E87" s="13" t="s">
        <v>191</v>
      </c>
      <c r="F87" s="13" t="s">
        <v>192</v>
      </c>
      <c r="G87" s="13"/>
    </row>
    <row r="88" spans="1:7" ht="25.5">
      <c r="A88" s="17" t="s">
        <v>195</v>
      </c>
      <c r="B88" s="12" t="s">
        <v>193</v>
      </c>
      <c r="C88" s="13" t="s">
        <v>194</v>
      </c>
      <c r="D88" s="13"/>
      <c r="E88" s="13" t="s">
        <v>36</v>
      </c>
      <c r="F88" s="13" t="s">
        <v>39</v>
      </c>
      <c r="G88" s="13"/>
    </row>
    <row r="89" spans="1:7" ht="12.75">
      <c r="A89" s="17" t="s">
        <v>197</v>
      </c>
      <c r="B89" s="12" t="s">
        <v>196</v>
      </c>
      <c r="C89" s="13" t="s">
        <v>44</v>
      </c>
      <c r="D89" s="13"/>
      <c r="E89" s="13" t="s">
        <v>36</v>
      </c>
      <c r="F89" s="13" t="s">
        <v>39</v>
      </c>
      <c r="G89" s="13"/>
    </row>
    <row r="90" spans="1:7" ht="12.75">
      <c r="A90" s="26" t="s">
        <v>201</v>
      </c>
      <c r="B90" s="24" t="s">
        <v>199</v>
      </c>
      <c r="C90" s="34" t="s">
        <v>200</v>
      </c>
      <c r="D90" s="34" t="s">
        <v>202</v>
      </c>
      <c r="E90" s="34" t="s">
        <v>203</v>
      </c>
      <c r="F90" s="13" t="s">
        <v>204</v>
      </c>
      <c r="G90" s="13" t="s">
        <v>205</v>
      </c>
    </row>
    <row r="91" spans="1:7" ht="12.75">
      <c r="A91" s="17" t="s">
        <v>208</v>
      </c>
      <c r="B91" s="12" t="s">
        <v>206</v>
      </c>
      <c r="C91" s="13" t="s">
        <v>207</v>
      </c>
      <c r="D91" s="13"/>
      <c r="E91" s="13" t="s">
        <v>209</v>
      </c>
      <c r="F91" s="13" t="s">
        <v>210</v>
      </c>
      <c r="G91" s="13"/>
    </row>
    <row r="92" spans="1:7" ht="25.5">
      <c r="A92" s="17" t="s">
        <v>213</v>
      </c>
      <c r="B92" s="12" t="s">
        <v>211</v>
      </c>
      <c r="C92" s="13" t="s">
        <v>212</v>
      </c>
      <c r="D92" s="13"/>
      <c r="E92" s="13" t="s">
        <v>214</v>
      </c>
      <c r="F92" s="13" t="s">
        <v>215</v>
      </c>
      <c r="G92" s="13"/>
    </row>
    <row r="93" spans="1:7" ht="12.75">
      <c r="A93" s="17" t="s">
        <v>218</v>
      </c>
      <c r="B93" s="12" t="s">
        <v>216</v>
      </c>
      <c r="C93" s="13" t="s">
        <v>217</v>
      </c>
      <c r="D93" s="13"/>
      <c r="E93" s="13" t="s">
        <v>219</v>
      </c>
      <c r="F93" s="13" t="s">
        <v>220</v>
      </c>
      <c r="G93" s="13"/>
    </row>
    <row r="94" spans="1:7" ht="12.75">
      <c r="A94" s="17" t="s">
        <v>223</v>
      </c>
      <c r="B94" s="12" t="s">
        <v>221</v>
      </c>
      <c r="C94" s="13" t="s">
        <v>222</v>
      </c>
      <c r="D94" s="13"/>
      <c r="E94" s="13" t="s">
        <v>224</v>
      </c>
      <c r="F94" s="13" t="s">
        <v>225</v>
      </c>
      <c r="G94" s="13"/>
    </row>
    <row r="95" spans="1:7" ht="12.75">
      <c r="A95" s="17" t="s">
        <v>227</v>
      </c>
      <c r="B95" s="12" t="s">
        <v>226</v>
      </c>
      <c r="C95" s="13" t="s">
        <v>44</v>
      </c>
      <c r="D95" s="13"/>
      <c r="E95" s="13" t="s">
        <v>36</v>
      </c>
      <c r="F95" s="13" t="s">
        <v>39</v>
      </c>
      <c r="G95" s="13"/>
    </row>
    <row r="96" spans="1:7" ht="12.75">
      <c r="A96" s="17" t="s">
        <v>229</v>
      </c>
      <c r="B96" s="12" t="s">
        <v>228</v>
      </c>
      <c r="C96" s="13" t="s">
        <v>44</v>
      </c>
      <c r="D96" s="13"/>
      <c r="E96" s="13" t="s">
        <v>230</v>
      </c>
      <c r="F96" s="13" t="s">
        <v>39</v>
      </c>
      <c r="G96" s="13"/>
    </row>
    <row r="97" spans="1:7" ht="12.75">
      <c r="A97" s="17" t="s">
        <v>232</v>
      </c>
      <c r="B97" s="12" t="s">
        <v>231</v>
      </c>
      <c r="C97" s="13" t="s">
        <v>44</v>
      </c>
      <c r="D97" s="13"/>
      <c r="E97" s="13" t="s">
        <v>233</v>
      </c>
      <c r="F97" s="13" t="s">
        <v>39</v>
      </c>
      <c r="G97" s="13"/>
    </row>
    <row r="98" spans="1:7" ht="25.5">
      <c r="A98" s="26" t="s">
        <v>236</v>
      </c>
      <c r="B98" s="24" t="s">
        <v>234</v>
      </c>
      <c r="C98" s="34" t="s">
        <v>235</v>
      </c>
      <c r="D98" s="34" t="s">
        <v>185</v>
      </c>
      <c r="E98" s="34" t="s">
        <v>237</v>
      </c>
      <c r="F98" s="13" t="s">
        <v>238</v>
      </c>
      <c r="G98" s="13" t="s">
        <v>239</v>
      </c>
    </row>
    <row r="99" spans="1:7" ht="12.75">
      <c r="A99" s="17" t="s">
        <v>241</v>
      </c>
      <c r="B99" s="12" t="s">
        <v>240</v>
      </c>
      <c r="C99" s="13" t="s">
        <v>44</v>
      </c>
      <c r="D99" s="13"/>
      <c r="E99" s="13" t="s">
        <v>36</v>
      </c>
      <c r="F99" s="13" t="s">
        <v>39</v>
      </c>
      <c r="G99" s="13"/>
    </row>
    <row r="100" spans="1:7" ht="12.75">
      <c r="A100" s="17" t="s">
        <v>243</v>
      </c>
      <c r="B100" s="12" t="s">
        <v>242</v>
      </c>
      <c r="C100" s="13" t="s">
        <v>235</v>
      </c>
      <c r="D100" s="13"/>
      <c r="E100" s="13" t="s">
        <v>237</v>
      </c>
      <c r="F100" s="13" t="s">
        <v>238</v>
      </c>
      <c r="G100" s="13"/>
    </row>
    <row r="101" spans="1:7" ht="12.75">
      <c r="A101" s="26" t="s">
        <v>245</v>
      </c>
      <c r="B101" s="24" t="s">
        <v>244</v>
      </c>
      <c r="C101" s="34" t="s">
        <v>44</v>
      </c>
      <c r="D101" s="34" t="s">
        <v>198</v>
      </c>
      <c r="E101" s="34" t="s">
        <v>246</v>
      </c>
      <c r="F101" s="13" t="s">
        <v>39</v>
      </c>
      <c r="G101" s="13" t="s">
        <v>247</v>
      </c>
    </row>
    <row r="102" spans="1:7" ht="12.75">
      <c r="A102" s="26" t="s">
        <v>249</v>
      </c>
      <c r="B102" s="24" t="s">
        <v>248</v>
      </c>
      <c r="C102" s="34" t="s">
        <v>44</v>
      </c>
      <c r="D102" s="34" t="s">
        <v>198</v>
      </c>
      <c r="E102" s="34" t="s">
        <v>246</v>
      </c>
      <c r="F102" s="13" t="s">
        <v>39</v>
      </c>
      <c r="G102" s="13" t="s">
        <v>247</v>
      </c>
    </row>
    <row r="103" spans="1:7" ht="25.5">
      <c r="A103" s="17" t="s">
        <v>251</v>
      </c>
      <c r="B103" s="12" t="s">
        <v>250</v>
      </c>
      <c r="C103" s="13" t="s">
        <v>44</v>
      </c>
      <c r="D103" s="13"/>
      <c r="E103" s="13" t="s">
        <v>246</v>
      </c>
      <c r="F103" s="13" t="s">
        <v>39</v>
      </c>
      <c r="G103" s="13"/>
    </row>
    <row r="104" spans="1:7" ht="25.5">
      <c r="A104" s="32" t="s">
        <v>29</v>
      </c>
      <c r="B104" s="30" t="s">
        <v>252</v>
      </c>
      <c r="C104" s="31" t="s">
        <v>28</v>
      </c>
      <c r="D104" s="31" t="s">
        <v>30</v>
      </c>
      <c r="E104" s="31" t="s">
        <v>31</v>
      </c>
      <c r="F104" s="33" t="s">
        <v>32</v>
      </c>
      <c r="G104" s="33" t="s">
        <v>33</v>
      </c>
    </row>
    <row r="105" spans="1:7" ht="25.5">
      <c r="A105" s="26" t="s">
        <v>254</v>
      </c>
      <c r="B105" s="24" t="s">
        <v>253</v>
      </c>
      <c r="C105" s="34" t="s">
        <v>28</v>
      </c>
      <c r="D105" s="34" t="s">
        <v>30</v>
      </c>
      <c r="E105" s="34" t="s">
        <v>31</v>
      </c>
      <c r="F105" s="13" t="s">
        <v>32</v>
      </c>
      <c r="G105" s="13" t="s">
        <v>33</v>
      </c>
    </row>
    <row r="106" spans="1:7" ht="12.75">
      <c r="A106" s="26" t="s">
        <v>257</v>
      </c>
      <c r="B106" s="24" t="s">
        <v>255</v>
      </c>
      <c r="C106" s="34" t="s">
        <v>256</v>
      </c>
      <c r="D106" s="34" t="s">
        <v>71</v>
      </c>
      <c r="E106" s="34" t="s">
        <v>36</v>
      </c>
      <c r="F106" s="13" t="s">
        <v>39</v>
      </c>
      <c r="G106" s="13" t="s">
        <v>39</v>
      </c>
    </row>
    <row r="107" spans="1:7" ht="12.75">
      <c r="A107" s="17" t="s">
        <v>259</v>
      </c>
      <c r="B107" s="12" t="s">
        <v>258</v>
      </c>
      <c r="C107" s="13" t="s">
        <v>256</v>
      </c>
      <c r="D107" s="13"/>
      <c r="E107" s="13" t="s">
        <v>36</v>
      </c>
      <c r="F107" s="13" t="s">
        <v>39</v>
      </c>
      <c r="G107" s="13"/>
    </row>
    <row r="108" spans="1:7" ht="25.5">
      <c r="A108" s="17" t="s">
        <v>261</v>
      </c>
      <c r="B108" s="12" t="s">
        <v>260</v>
      </c>
      <c r="C108" s="13" t="s">
        <v>44</v>
      </c>
      <c r="D108" s="13"/>
      <c r="E108" s="13" t="s">
        <v>36</v>
      </c>
      <c r="F108" s="13" t="s">
        <v>39</v>
      </c>
      <c r="G108" s="13"/>
    </row>
    <row r="109" spans="1:7" ht="25.5">
      <c r="A109" s="26" t="s">
        <v>264</v>
      </c>
      <c r="B109" s="24" t="s">
        <v>262</v>
      </c>
      <c r="C109" s="34" t="s">
        <v>263</v>
      </c>
      <c r="D109" s="34" t="s">
        <v>107</v>
      </c>
      <c r="E109" s="34" t="s">
        <v>31</v>
      </c>
      <c r="F109" s="13" t="s">
        <v>265</v>
      </c>
      <c r="G109" s="13" t="s">
        <v>266</v>
      </c>
    </row>
    <row r="110" spans="1:7" ht="12.75">
      <c r="A110" s="11" t="s">
        <v>268</v>
      </c>
      <c r="B110" s="39" t="s">
        <v>267</v>
      </c>
      <c r="C110" s="13" t="s">
        <v>263</v>
      </c>
      <c r="D110" s="13"/>
      <c r="E110" s="13" t="s">
        <v>31</v>
      </c>
      <c r="F110" s="13" t="s">
        <v>265</v>
      </c>
      <c r="G110" s="13"/>
    </row>
    <row r="111" spans="1:7" ht="12.75">
      <c r="A111" s="58"/>
      <c r="B111" s="58"/>
      <c r="C111" s="58"/>
      <c r="D111" s="58"/>
      <c r="E111" s="58"/>
      <c r="F111" s="58"/>
      <c r="G111" s="58"/>
    </row>
    <row r="112" spans="1:7" ht="12.75">
      <c r="A112" s="15"/>
      <c r="B112" s="56"/>
      <c r="C112" s="16"/>
      <c r="D112" s="16"/>
      <c r="E112" s="16"/>
      <c r="F112" s="16"/>
      <c r="G112" s="16"/>
    </row>
    <row r="113" spans="1:7" ht="12.75">
      <c r="A113" s="124" t="s">
        <v>269</v>
      </c>
      <c r="B113" s="124"/>
      <c r="C113" s="124"/>
      <c r="D113" s="124"/>
      <c r="E113" s="124"/>
      <c r="F113" s="124"/>
      <c r="G113" s="124"/>
    </row>
    <row r="114" spans="1:7" ht="12.75">
      <c r="A114" s="46">
        <v>9</v>
      </c>
      <c r="B114" s="90" t="s">
        <v>43</v>
      </c>
      <c r="C114" s="84">
        <v>1422</v>
      </c>
      <c r="D114" s="88">
        <v>0</v>
      </c>
      <c r="E114" s="84">
        <v>5482.93</v>
      </c>
      <c r="F114" s="86">
        <f>E114/C114</f>
        <v>3.8557876230661043</v>
      </c>
      <c r="G114" s="33" t="s">
        <v>39</v>
      </c>
    </row>
    <row r="115" spans="1:7" ht="12.75">
      <c r="A115" s="28">
        <v>92</v>
      </c>
      <c r="B115" s="38" t="s">
        <v>270</v>
      </c>
      <c r="C115" s="85">
        <v>1422</v>
      </c>
      <c r="D115" s="89">
        <v>0</v>
      </c>
      <c r="E115" s="85">
        <v>5482.93</v>
      </c>
      <c r="F115" s="83">
        <f>E115/C115</f>
        <v>3.8557876230661043</v>
      </c>
      <c r="G115" s="13" t="s">
        <v>39</v>
      </c>
    </row>
    <row r="116" spans="1:7" ht="12.75">
      <c r="A116" s="28">
        <v>922</v>
      </c>
      <c r="B116" s="38" t="s">
        <v>271</v>
      </c>
      <c r="C116" s="85">
        <v>1422</v>
      </c>
      <c r="D116" s="89">
        <v>0</v>
      </c>
      <c r="E116" s="85">
        <v>5482.93</v>
      </c>
      <c r="F116" s="83">
        <f>E116/C116</f>
        <v>3.8557876230661043</v>
      </c>
      <c r="G116" s="13" t="s">
        <v>39</v>
      </c>
    </row>
    <row r="117" spans="1:7" ht="12.75">
      <c r="A117" s="11">
        <v>9221</v>
      </c>
      <c r="B117" s="39" t="s">
        <v>272</v>
      </c>
      <c r="C117" s="82">
        <v>1422</v>
      </c>
      <c r="D117" s="87"/>
      <c r="E117" s="82">
        <v>5482.93</v>
      </c>
      <c r="F117" s="83">
        <f>E117/C117</f>
        <v>3.8557876230661043</v>
      </c>
      <c r="G117" s="13"/>
    </row>
    <row r="118" spans="1:7" ht="12.75">
      <c r="A118" s="15"/>
      <c r="B118" s="56"/>
      <c r="C118" s="16"/>
      <c r="D118" s="16"/>
      <c r="E118" s="16"/>
      <c r="F118" s="16"/>
      <c r="G118" s="16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5">
      <c r="A120" s="122" t="s">
        <v>366</v>
      </c>
      <c r="B120" s="122"/>
      <c r="C120" s="122"/>
      <c r="D120" s="122"/>
      <c r="E120" s="122"/>
      <c r="F120" s="122"/>
      <c r="G120" s="122"/>
    </row>
    <row r="121" spans="1:7" ht="15">
      <c r="A121" s="37"/>
      <c r="B121" s="37"/>
      <c r="C121" s="37"/>
      <c r="D121" s="37"/>
      <c r="E121" s="37"/>
      <c r="F121" s="37"/>
      <c r="G121" s="37"/>
    </row>
    <row r="122" spans="1:7" ht="15">
      <c r="A122" s="115" t="s">
        <v>273</v>
      </c>
      <c r="B122" s="115"/>
      <c r="C122" s="115"/>
      <c r="D122" s="115"/>
      <c r="E122" s="115"/>
      <c r="F122" s="115"/>
      <c r="G122" s="115"/>
    </row>
    <row r="123" spans="1:7" ht="15">
      <c r="A123" s="7"/>
      <c r="B123" s="7"/>
      <c r="C123" s="7"/>
      <c r="D123" s="7"/>
      <c r="E123" s="7"/>
      <c r="F123" s="7"/>
      <c r="G123" s="7"/>
    </row>
    <row r="124" spans="1:7" ht="30" customHeight="1">
      <c r="A124" s="111" t="s">
        <v>354</v>
      </c>
      <c r="B124" s="111"/>
      <c r="C124" s="111"/>
      <c r="D124" s="111"/>
      <c r="E124" s="111"/>
      <c r="F124" s="111"/>
      <c r="G124" s="11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5">
      <c r="A126" s="108" t="s">
        <v>274</v>
      </c>
      <c r="B126" s="108"/>
      <c r="C126" s="108"/>
      <c r="D126" s="108"/>
      <c r="E126" s="108"/>
      <c r="F126" s="108"/>
      <c r="G126" s="108"/>
    </row>
    <row r="127" spans="1:7" ht="12.75">
      <c r="A127" s="42"/>
      <c r="B127" s="42"/>
      <c r="C127" s="42"/>
      <c r="D127" s="42"/>
      <c r="E127" s="1"/>
      <c r="F127" s="1"/>
      <c r="G127" s="1"/>
    </row>
    <row r="128" spans="1:7" ht="38.25">
      <c r="A128" s="38" t="s">
        <v>53</v>
      </c>
      <c r="B128" s="38" t="s">
        <v>53</v>
      </c>
      <c r="C128" s="25" t="s">
        <v>9</v>
      </c>
      <c r="D128" s="25" t="s">
        <v>10</v>
      </c>
      <c r="E128" s="25" t="s">
        <v>365</v>
      </c>
      <c r="F128" s="25" t="s">
        <v>12</v>
      </c>
      <c r="G128" s="25" t="s">
        <v>12</v>
      </c>
    </row>
    <row r="129" spans="1:7" ht="12.75">
      <c r="A129" s="40"/>
      <c r="B129" s="48"/>
      <c r="C129" s="48">
        <v>1</v>
      </c>
      <c r="D129" s="48">
        <v>2</v>
      </c>
      <c r="E129" s="48">
        <v>3</v>
      </c>
      <c r="F129" s="48" t="s">
        <v>13</v>
      </c>
      <c r="G129" s="48" t="s">
        <v>14</v>
      </c>
    </row>
    <row r="130" spans="1:7" ht="25.5">
      <c r="A130" s="39" t="s">
        <v>275</v>
      </c>
      <c r="B130" s="47" t="s">
        <v>286</v>
      </c>
      <c r="C130" s="13" t="s">
        <v>276</v>
      </c>
      <c r="D130" s="13" t="s">
        <v>18</v>
      </c>
      <c r="E130" s="13" t="s">
        <v>277</v>
      </c>
      <c r="F130" s="13" t="s">
        <v>278</v>
      </c>
      <c r="G130" s="13" t="s">
        <v>279</v>
      </c>
    </row>
    <row r="131" spans="1:7" ht="25.5">
      <c r="A131" s="39" t="s">
        <v>280</v>
      </c>
      <c r="B131" s="47" t="s">
        <v>287</v>
      </c>
      <c r="C131" s="13" t="s">
        <v>276</v>
      </c>
      <c r="D131" s="13" t="s">
        <v>18</v>
      </c>
      <c r="E131" s="13" t="s">
        <v>277</v>
      </c>
      <c r="F131" s="13" t="s">
        <v>278</v>
      </c>
      <c r="G131" s="13" t="s">
        <v>279</v>
      </c>
    </row>
    <row r="132" spans="1:7" ht="38.25">
      <c r="A132" s="39" t="s">
        <v>364</v>
      </c>
      <c r="B132" s="47" t="s">
        <v>3</v>
      </c>
      <c r="C132" s="13" t="s">
        <v>276</v>
      </c>
      <c r="D132" s="13" t="s">
        <v>18</v>
      </c>
      <c r="E132" s="13" t="s">
        <v>277</v>
      </c>
      <c r="F132" s="13" t="s">
        <v>278</v>
      </c>
      <c r="G132" s="13" t="s">
        <v>279</v>
      </c>
    </row>
    <row r="133" spans="1:7" ht="12.75">
      <c r="A133" s="56"/>
      <c r="B133" s="57"/>
      <c r="C133" s="16"/>
      <c r="D133" s="16"/>
      <c r="E133" s="16"/>
      <c r="F133" s="16"/>
      <c r="G133" s="16"/>
    </row>
    <row r="134" spans="1:7" ht="15">
      <c r="A134" s="108" t="s">
        <v>281</v>
      </c>
      <c r="B134" s="108"/>
      <c r="C134" s="108"/>
      <c r="D134" s="108"/>
      <c r="E134" s="108"/>
      <c r="F134" s="108"/>
      <c r="G134" s="108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38.25">
      <c r="A136" s="28" t="s">
        <v>53</v>
      </c>
      <c r="B136" s="28" t="s">
        <v>288</v>
      </c>
      <c r="C136" s="25" t="s">
        <v>9</v>
      </c>
      <c r="D136" s="25" t="s">
        <v>10</v>
      </c>
      <c r="E136" s="25" t="s">
        <v>365</v>
      </c>
      <c r="F136" s="25" t="s">
        <v>12</v>
      </c>
      <c r="G136" s="25" t="s">
        <v>12</v>
      </c>
    </row>
    <row r="137" spans="1:7" ht="12.75">
      <c r="A137" s="28"/>
      <c r="B137" s="28"/>
      <c r="C137" s="81">
        <v>1</v>
      </c>
      <c r="D137" s="81">
        <v>2</v>
      </c>
      <c r="E137" s="81">
        <v>3</v>
      </c>
      <c r="F137" s="81" t="s">
        <v>13</v>
      </c>
      <c r="G137" s="81" t="s">
        <v>14</v>
      </c>
    </row>
    <row r="138" spans="1:7" ht="12.75">
      <c r="A138" s="49" t="s">
        <v>45</v>
      </c>
      <c r="B138" s="49" t="s">
        <v>285</v>
      </c>
      <c r="C138" s="50" t="s">
        <v>276</v>
      </c>
      <c r="D138" s="50" t="s">
        <v>18</v>
      </c>
      <c r="E138" s="50" t="s">
        <v>277</v>
      </c>
      <c r="F138" s="50" t="s">
        <v>278</v>
      </c>
      <c r="G138" s="50" t="s">
        <v>279</v>
      </c>
    </row>
    <row r="139" spans="1:7" ht="25.5">
      <c r="A139" s="60" t="s">
        <v>275</v>
      </c>
      <c r="B139" s="60" t="s">
        <v>286</v>
      </c>
      <c r="C139" s="61" t="s">
        <v>276</v>
      </c>
      <c r="D139" s="61" t="s">
        <v>18</v>
      </c>
      <c r="E139" s="61" t="s">
        <v>277</v>
      </c>
      <c r="F139" s="61" t="s">
        <v>278</v>
      </c>
      <c r="G139" s="61" t="s">
        <v>279</v>
      </c>
    </row>
    <row r="140" spans="1:7" ht="25.5">
      <c r="A140" s="62" t="s">
        <v>280</v>
      </c>
      <c r="B140" s="62" t="s">
        <v>287</v>
      </c>
      <c r="C140" s="63" t="s">
        <v>276</v>
      </c>
      <c r="D140" s="63" t="s">
        <v>18</v>
      </c>
      <c r="E140" s="63" t="s">
        <v>277</v>
      </c>
      <c r="F140" s="63" t="s">
        <v>278</v>
      </c>
      <c r="G140" s="63" t="s">
        <v>279</v>
      </c>
    </row>
    <row r="141" spans="1:7" ht="38.25">
      <c r="A141" s="64" t="s">
        <v>364</v>
      </c>
      <c r="B141" s="64" t="s">
        <v>3</v>
      </c>
      <c r="C141" s="65" t="s">
        <v>276</v>
      </c>
      <c r="D141" s="65" t="s">
        <v>18</v>
      </c>
      <c r="E141" s="65" t="s">
        <v>277</v>
      </c>
      <c r="F141" s="65" t="s">
        <v>278</v>
      </c>
      <c r="G141" s="65" t="s">
        <v>279</v>
      </c>
    </row>
    <row r="142" spans="1:7" ht="12.75">
      <c r="A142" s="26" t="s">
        <v>115</v>
      </c>
      <c r="B142" s="24" t="s">
        <v>113</v>
      </c>
      <c r="C142" s="34" t="s">
        <v>114</v>
      </c>
      <c r="D142" s="34" t="s">
        <v>116</v>
      </c>
      <c r="E142" s="34" t="s">
        <v>117</v>
      </c>
      <c r="F142" s="14" t="s">
        <v>118</v>
      </c>
      <c r="G142" s="13" t="s">
        <v>119</v>
      </c>
    </row>
    <row r="143" spans="1:7" ht="12.75">
      <c r="A143" s="26" t="s">
        <v>122</v>
      </c>
      <c r="B143" s="24" t="s">
        <v>120</v>
      </c>
      <c r="C143" s="34" t="s">
        <v>121</v>
      </c>
      <c r="D143" s="34" t="s">
        <v>123</v>
      </c>
      <c r="E143" s="34" t="s">
        <v>124</v>
      </c>
      <c r="F143" s="14" t="s">
        <v>125</v>
      </c>
      <c r="G143" s="13" t="s">
        <v>126</v>
      </c>
    </row>
    <row r="144" spans="1:7" ht="12.75">
      <c r="A144" s="17" t="s">
        <v>128</v>
      </c>
      <c r="B144" s="12" t="s">
        <v>127</v>
      </c>
      <c r="C144" s="13" t="s">
        <v>121</v>
      </c>
      <c r="D144" s="13"/>
      <c r="E144" s="13" t="s">
        <v>124</v>
      </c>
      <c r="F144" s="14" t="s">
        <v>125</v>
      </c>
      <c r="G144" s="13"/>
    </row>
    <row r="145" spans="1:7" ht="12.75">
      <c r="A145" s="26" t="s">
        <v>131</v>
      </c>
      <c r="B145" s="24" t="s">
        <v>129</v>
      </c>
      <c r="C145" s="34" t="s">
        <v>130</v>
      </c>
      <c r="D145" s="34" t="s">
        <v>132</v>
      </c>
      <c r="E145" s="34" t="s">
        <v>133</v>
      </c>
      <c r="F145" s="14" t="s">
        <v>134</v>
      </c>
      <c r="G145" s="13" t="s">
        <v>135</v>
      </c>
    </row>
    <row r="146" spans="1:7" ht="12.75">
      <c r="A146" s="17" t="s">
        <v>136</v>
      </c>
      <c r="B146" s="12" t="s">
        <v>129</v>
      </c>
      <c r="C146" s="13" t="s">
        <v>130</v>
      </c>
      <c r="D146" s="13"/>
      <c r="E146" s="13" t="s">
        <v>133</v>
      </c>
      <c r="F146" s="13" t="s">
        <v>134</v>
      </c>
      <c r="G146" s="13"/>
    </row>
    <row r="147" spans="1:7" ht="12.75">
      <c r="A147" s="26" t="s">
        <v>139</v>
      </c>
      <c r="B147" s="24" t="s">
        <v>137</v>
      </c>
      <c r="C147" s="34" t="s">
        <v>138</v>
      </c>
      <c r="D147" s="34" t="s">
        <v>140</v>
      </c>
      <c r="E147" s="34" t="s">
        <v>141</v>
      </c>
      <c r="F147" s="13" t="s">
        <v>125</v>
      </c>
      <c r="G147" s="13" t="s">
        <v>142</v>
      </c>
    </row>
    <row r="148" spans="1:7" ht="25.5">
      <c r="A148" s="17" t="s">
        <v>145</v>
      </c>
      <c r="B148" s="12" t="s">
        <v>143</v>
      </c>
      <c r="C148" s="13" t="s">
        <v>144</v>
      </c>
      <c r="D148" s="13"/>
      <c r="E148" s="13" t="s">
        <v>146</v>
      </c>
      <c r="F148" s="13" t="s">
        <v>125</v>
      </c>
      <c r="G148" s="13"/>
    </row>
    <row r="149" spans="1:7" ht="25.5">
      <c r="A149" s="17" t="s">
        <v>149</v>
      </c>
      <c r="B149" s="12" t="s">
        <v>147</v>
      </c>
      <c r="C149" s="13" t="s">
        <v>148</v>
      </c>
      <c r="D149" s="13"/>
      <c r="E149" s="13" t="s">
        <v>150</v>
      </c>
      <c r="F149" s="13" t="s">
        <v>125</v>
      </c>
      <c r="G149" s="13"/>
    </row>
    <row r="150" spans="1:7" ht="12.75">
      <c r="A150" s="26" t="s">
        <v>153</v>
      </c>
      <c r="B150" s="24" t="s">
        <v>151</v>
      </c>
      <c r="C150" s="34" t="s">
        <v>152</v>
      </c>
      <c r="D150" s="34" t="s">
        <v>154</v>
      </c>
      <c r="E150" s="34" t="s">
        <v>155</v>
      </c>
      <c r="F150" s="13" t="s">
        <v>156</v>
      </c>
      <c r="G150" s="13" t="s">
        <v>157</v>
      </c>
    </row>
    <row r="151" spans="1:7" ht="12.75">
      <c r="A151" s="26" t="s">
        <v>160</v>
      </c>
      <c r="B151" s="24" t="s">
        <v>158</v>
      </c>
      <c r="C151" s="34" t="s">
        <v>159</v>
      </c>
      <c r="D151" s="34" t="s">
        <v>161</v>
      </c>
      <c r="E151" s="34" t="s">
        <v>36</v>
      </c>
      <c r="F151" s="13" t="s">
        <v>39</v>
      </c>
      <c r="G151" s="13" t="s">
        <v>39</v>
      </c>
    </row>
    <row r="152" spans="1:7" ht="12.75">
      <c r="A152" s="17" t="s">
        <v>164</v>
      </c>
      <c r="B152" s="12" t="s">
        <v>162</v>
      </c>
      <c r="C152" s="13" t="s">
        <v>163</v>
      </c>
      <c r="D152" s="13"/>
      <c r="E152" s="13" t="s">
        <v>36</v>
      </c>
      <c r="F152" s="13" t="s">
        <v>39</v>
      </c>
      <c r="G152" s="13"/>
    </row>
    <row r="153" spans="1:7" ht="25.5">
      <c r="A153" s="17" t="s">
        <v>166</v>
      </c>
      <c r="B153" s="12" t="s">
        <v>165</v>
      </c>
      <c r="C153" s="13" t="s">
        <v>44</v>
      </c>
      <c r="D153" s="13"/>
      <c r="E153" s="13" t="s">
        <v>36</v>
      </c>
      <c r="F153" s="13" t="s">
        <v>39</v>
      </c>
      <c r="G153" s="13"/>
    </row>
    <row r="154" spans="1:7" ht="12.75">
      <c r="A154" s="17" t="s">
        <v>169</v>
      </c>
      <c r="B154" s="12" t="s">
        <v>167</v>
      </c>
      <c r="C154" s="13" t="s">
        <v>168</v>
      </c>
      <c r="D154" s="13"/>
      <c r="E154" s="13" t="s">
        <v>36</v>
      </c>
      <c r="F154" s="13" t="s">
        <v>39</v>
      </c>
      <c r="G154" s="13"/>
    </row>
    <row r="155" spans="1:7" ht="12.75">
      <c r="A155" s="26" t="s">
        <v>172</v>
      </c>
      <c r="B155" s="24" t="s">
        <v>170</v>
      </c>
      <c r="C155" s="34" t="s">
        <v>171</v>
      </c>
      <c r="D155" s="34" t="s">
        <v>173</v>
      </c>
      <c r="E155" s="34" t="s">
        <v>174</v>
      </c>
      <c r="F155" s="13" t="s">
        <v>175</v>
      </c>
      <c r="G155" s="13" t="s">
        <v>176</v>
      </c>
    </row>
    <row r="156" spans="1:7" ht="25.5">
      <c r="A156" s="17" t="s">
        <v>179</v>
      </c>
      <c r="B156" s="12" t="s">
        <v>177</v>
      </c>
      <c r="C156" s="13" t="s">
        <v>178</v>
      </c>
      <c r="D156" s="13"/>
      <c r="E156" s="13" t="s">
        <v>180</v>
      </c>
      <c r="F156" s="13" t="s">
        <v>181</v>
      </c>
      <c r="G156" s="13"/>
    </row>
    <row r="157" spans="1:7" ht="12.75">
      <c r="A157" s="17" t="s">
        <v>184</v>
      </c>
      <c r="B157" s="12" t="s">
        <v>182</v>
      </c>
      <c r="C157" s="13" t="s">
        <v>183</v>
      </c>
      <c r="D157" s="13"/>
      <c r="E157" s="13" t="s">
        <v>186</v>
      </c>
      <c r="F157" s="13" t="s">
        <v>187</v>
      </c>
      <c r="G157" s="13"/>
    </row>
    <row r="158" spans="1:7" ht="12.75">
      <c r="A158" s="17" t="s">
        <v>190</v>
      </c>
      <c r="B158" s="12" t="s">
        <v>188</v>
      </c>
      <c r="C158" s="13" t="s">
        <v>189</v>
      </c>
      <c r="D158" s="13"/>
      <c r="E158" s="13" t="s">
        <v>191</v>
      </c>
      <c r="F158" s="13" t="s">
        <v>192</v>
      </c>
      <c r="G158" s="13"/>
    </row>
    <row r="159" spans="1:7" ht="25.5">
      <c r="A159" s="17" t="s">
        <v>195</v>
      </c>
      <c r="B159" s="12" t="s">
        <v>193</v>
      </c>
      <c r="C159" s="13" t="s">
        <v>194</v>
      </c>
      <c r="D159" s="13"/>
      <c r="E159" s="13" t="s">
        <v>36</v>
      </c>
      <c r="F159" s="13" t="s">
        <v>39</v>
      </c>
      <c r="G159" s="13"/>
    </row>
    <row r="160" spans="1:7" ht="12.75">
      <c r="A160" s="17" t="s">
        <v>197</v>
      </c>
      <c r="B160" s="12" t="s">
        <v>196</v>
      </c>
      <c r="C160" s="13" t="s">
        <v>44</v>
      </c>
      <c r="D160" s="13"/>
      <c r="E160" s="13" t="s">
        <v>36</v>
      </c>
      <c r="F160" s="13" t="s">
        <v>39</v>
      </c>
      <c r="G160" s="13"/>
    </row>
    <row r="161" spans="1:7" ht="12.75">
      <c r="A161" s="26" t="s">
        <v>201</v>
      </c>
      <c r="B161" s="24" t="s">
        <v>199</v>
      </c>
      <c r="C161" s="34" t="s">
        <v>200</v>
      </c>
      <c r="D161" s="34" t="s">
        <v>202</v>
      </c>
      <c r="E161" s="34" t="s">
        <v>203</v>
      </c>
      <c r="F161" s="13" t="s">
        <v>204</v>
      </c>
      <c r="G161" s="13" t="s">
        <v>205</v>
      </c>
    </row>
    <row r="162" spans="1:7" ht="12.75">
      <c r="A162" s="17" t="s">
        <v>208</v>
      </c>
      <c r="B162" s="12" t="s">
        <v>206</v>
      </c>
      <c r="C162" s="13" t="s">
        <v>207</v>
      </c>
      <c r="D162" s="13"/>
      <c r="E162" s="13" t="s">
        <v>209</v>
      </c>
      <c r="F162" s="13" t="s">
        <v>210</v>
      </c>
      <c r="G162" s="13"/>
    </row>
    <row r="163" spans="1:7" ht="25.5">
      <c r="A163" s="17" t="s">
        <v>213</v>
      </c>
      <c r="B163" s="12" t="s">
        <v>211</v>
      </c>
      <c r="C163" s="13" t="s">
        <v>212</v>
      </c>
      <c r="D163" s="13"/>
      <c r="E163" s="13" t="s">
        <v>214</v>
      </c>
      <c r="F163" s="13" t="s">
        <v>215</v>
      </c>
      <c r="G163" s="13"/>
    </row>
    <row r="164" spans="1:7" ht="12.75">
      <c r="A164" s="17" t="s">
        <v>218</v>
      </c>
      <c r="B164" s="12" t="s">
        <v>216</v>
      </c>
      <c r="C164" s="13" t="s">
        <v>217</v>
      </c>
      <c r="D164" s="13"/>
      <c r="E164" s="13" t="s">
        <v>219</v>
      </c>
      <c r="F164" s="13" t="s">
        <v>220</v>
      </c>
      <c r="G164" s="13"/>
    </row>
    <row r="165" spans="1:7" ht="12.75">
      <c r="A165" s="17" t="s">
        <v>223</v>
      </c>
      <c r="B165" s="12" t="s">
        <v>221</v>
      </c>
      <c r="C165" s="13" t="s">
        <v>222</v>
      </c>
      <c r="D165" s="13"/>
      <c r="E165" s="13" t="s">
        <v>224</v>
      </c>
      <c r="F165" s="13" t="s">
        <v>225</v>
      </c>
      <c r="G165" s="13"/>
    </row>
    <row r="166" spans="1:7" ht="12.75">
      <c r="A166" s="17" t="s">
        <v>227</v>
      </c>
      <c r="B166" s="12" t="s">
        <v>226</v>
      </c>
      <c r="C166" s="13" t="s">
        <v>44</v>
      </c>
      <c r="D166" s="13"/>
      <c r="E166" s="13" t="s">
        <v>36</v>
      </c>
      <c r="F166" s="13" t="s">
        <v>39</v>
      </c>
      <c r="G166" s="13"/>
    </row>
    <row r="167" spans="1:7" ht="12.75">
      <c r="A167" s="17" t="s">
        <v>229</v>
      </c>
      <c r="B167" s="12" t="s">
        <v>228</v>
      </c>
      <c r="C167" s="13" t="s">
        <v>44</v>
      </c>
      <c r="D167" s="13"/>
      <c r="E167" s="13" t="s">
        <v>230</v>
      </c>
      <c r="F167" s="13" t="s">
        <v>39</v>
      </c>
      <c r="G167" s="13"/>
    </row>
    <row r="168" spans="1:7" ht="12.75">
      <c r="A168" s="17" t="s">
        <v>232</v>
      </c>
      <c r="B168" s="12" t="s">
        <v>231</v>
      </c>
      <c r="C168" s="13" t="s">
        <v>44</v>
      </c>
      <c r="D168" s="13"/>
      <c r="E168" s="13" t="s">
        <v>233</v>
      </c>
      <c r="F168" s="13" t="s">
        <v>39</v>
      </c>
      <c r="G168" s="13"/>
    </row>
    <row r="169" spans="1:7" ht="25.5">
      <c r="A169" s="26" t="s">
        <v>236</v>
      </c>
      <c r="B169" s="24" t="s">
        <v>234</v>
      </c>
      <c r="C169" s="34" t="s">
        <v>235</v>
      </c>
      <c r="D169" s="34" t="s">
        <v>185</v>
      </c>
      <c r="E169" s="34" t="s">
        <v>237</v>
      </c>
      <c r="F169" s="13" t="s">
        <v>238</v>
      </c>
      <c r="G169" s="13" t="s">
        <v>239</v>
      </c>
    </row>
    <row r="170" spans="1:7" ht="12.75">
      <c r="A170" s="17" t="s">
        <v>241</v>
      </c>
      <c r="B170" s="12" t="s">
        <v>240</v>
      </c>
      <c r="C170" s="13" t="s">
        <v>44</v>
      </c>
      <c r="D170" s="13"/>
      <c r="E170" s="13" t="s">
        <v>36</v>
      </c>
      <c r="F170" s="13" t="s">
        <v>39</v>
      </c>
      <c r="G170" s="13"/>
    </row>
    <row r="171" spans="1:7" ht="12.75">
      <c r="A171" s="17" t="s">
        <v>243</v>
      </c>
      <c r="B171" s="12" t="s">
        <v>242</v>
      </c>
      <c r="C171" s="13" t="s">
        <v>235</v>
      </c>
      <c r="D171" s="13"/>
      <c r="E171" s="13" t="s">
        <v>237</v>
      </c>
      <c r="F171" s="13" t="s">
        <v>238</v>
      </c>
      <c r="G171" s="13"/>
    </row>
    <row r="172" spans="1:7" ht="12.75">
      <c r="A172" s="26" t="s">
        <v>245</v>
      </c>
      <c r="B172" s="24" t="s">
        <v>244</v>
      </c>
      <c r="C172" s="34" t="s">
        <v>44</v>
      </c>
      <c r="D172" s="34" t="s">
        <v>198</v>
      </c>
      <c r="E172" s="34" t="s">
        <v>246</v>
      </c>
      <c r="F172" s="13" t="s">
        <v>39</v>
      </c>
      <c r="G172" s="13" t="s">
        <v>247</v>
      </c>
    </row>
    <row r="173" spans="1:7" ht="12.75">
      <c r="A173" s="26" t="s">
        <v>249</v>
      </c>
      <c r="B173" s="24" t="s">
        <v>248</v>
      </c>
      <c r="C173" s="34" t="s">
        <v>44</v>
      </c>
      <c r="D173" s="34" t="s">
        <v>198</v>
      </c>
      <c r="E173" s="34" t="s">
        <v>246</v>
      </c>
      <c r="F173" s="13" t="s">
        <v>39</v>
      </c>
      <c r="G173" s="13" t="s">
        <v>247</v>
      </c>
    </row>
    <row r="174" spans="1:7" ht="25.5">
      <c r="A174" s="17" t="s">
        <v>251</v>
      </c>
      <c r="B174" s="12" t="s">
        <v>250</v>
      </c>
      <c r="C174" s="13" t="s">
        <v>44</v>
      </c>
      <c r="D174" s="13"/>
      <c r="E174" s="13" t="s">
        <v>246</v>
      </c>
      <c r="F174" s="13" t="s">
        <v>39</v>
      </c>
      <c r="G174" s="13"/>
    </row>
    <row r="175" spans="1:7" ht="25.5">
      <c r="A175" s="26" t="s">
        <v>254</v>
      </c>
      <c r="B175" s="24" t="s">
        <v>253</v>
      </c>
      <c r="C175" s="34" t="s">
        <v>28</v>
      </c>
      <c r="D175" s="34" t="s">
        <v>30</v>
      </c>
      <c r="E175" s="34" t="s">
        <v>31</v>
      </c>
      <c r="F175" s="13" t="s">
        <v>32</v>
      </c>
      <c r="G175" s="13" t="s">
        <v>33</v>
      </c>
    </row>
    <row r="176" spans="1:7" ht="12.75">
      <c r="A176" s="26" t="s">
        <v>257</v>
      </c>
      <c r="B176" s="24" t="s">
        <v>255</v>
      </c>
      <c r="C176" s="34" t="s">
        <v>256</v>
      </c>
      <c r="D176" s="34" t="s">
        <v>71</v>
      </c>
      <c r="E176" s="34" t="s">
        <v>36</v>
      </c>
      <c r="F176" s="13" t="s">
        <v>39</v>
      </c>
      <c r="G176" s="13" t="s">
        <v>39</v>
      </c>
    </row>
    <row r="177" spans="1:7" ht="12.75">
      <c r="A177" s="17" t="s">
        <v>259</v>
      </c>
      <c r="B177" s="12" t="s">
        <v>258</v>
      </c>
      <c r="C177" s="13" t="s">
        <v>256</v>
      </c>
      <c r="D177" s="13"/>
      <c r="E177" s="13" t="s">
        <v>36</v>
      </c>
      <c r="F177" s="13" t="s">
        <v>39</v>
      </c>
      <c r="G177" s="13"/>
    </row>
    <row r="178" spans="1:7" ht="25.5">
      <c r="A178" s="17" t="s">
        <v>261</v>
      </c>
      <c r="B178" s="12" t="s">
        <v>260</v>
      </c>
      <c r="C178" s="13" t="s">
        <v>44</v>
      </c>
      <c r="D178" s="13"/>
      <c r="E178" s="13" t="s">
        <v>36</v>
      </c>
      <c r="F178" s="13" t="s">
        <v>39</v>
      </c>
      <c r="G178" s="13"/>
    </row>
    <row r="179" spans="1:7" ht="25.5">
      <c r="A179" s="26" t="s">
        <v>264</v>
      </c>
      <c r="B179" s="24" t="s">
        <v>262</v>
      </c>
      <c r="C179" s="34" t="s">
        <v>263</v>
      </c>
      <c r="D179" s="34" t="s">
        <v>107</v>
      </c>
      <c r="E179" s="34" t="s">
        <v>31</v>
      </c>
      <c r="F179" s="13" t="s">
        <v>265</v>
      </c>
      <c r="G179" s="13" t="s">
        <v>266</v>
      </c>
    </row>
    <row r="180" spans="1:7" ht="12.75">
      <c r="A180" s="11" t="s">
        <v>268</v>
      </c>
      <c r="B180" s="39" t="s">
        <v>267</v>
      </c>
      <c r="C180" s="13" t="s">
        <v>263</v>
      </c>
      <c r="D180" s="13"/>
      <c r="E180" s="13" t="s">
        <v>31</v>
      </c>
      <c r="F180" s="13" t="s">
        <v>265</v>
      </c>
      <c r="G180" s="13"/>
    </row>
    <row r="181" spans="1:7" ht="12.75">
      <c r="A181" s="15"/>
      <c r="B181" s="56"/>
      <c r="C181" s="16"/>
      <c r="D181" s="16"/>
      <c r="E181" s="16"/>
      <c r="F181" s="16"/>
      <c r="G181" s="16"/>
    </row>
    <row r="182" spans="1:7" ht="12.75">
      <c r="A182" s="58"/>
      <c r="B182" s="15"/>
      <c r="C182" s="16"/>
      <c r="D182" s="16"/>
      <c r="E182" s="16"/>
      <c r="F182" s="16"/>
      <c r="G182" s="16"/>
    </row>
    <row r="183" spans="1:7" ht="15">
      <c r="A183" s="108" t="s">
        <v>314</v>
      </c>
      <c r="B183" s="108"/>
      <c r="C183" s="108"/>
      <c r="D183" s="108"/>
      <c r="E183" s="108"/>
      <c r="F183" s="108"/>
      <c r="G183" s="108"/>
    </row>
    <row r="185" spans="1:7" ht="38.25">
      <c r="A185" s="51" t="s">
        <v>53</v>
      </c>
      <c r="B185" s="51" t="s">
        <v>288</v>
      </c>
      <c r="C185" s="25" t="s">
        <v>9</v>
      </c>
      <c r="D185" s="25" t="s">
        <v>10</v>
      </c>
      <c r="E185" s="25" t="s">
        <v>365</v>
      </c>
      <c r="F185" s="25" t="s">
        <v>12</v>
      </c>
      <c r="G185" s="25" t="s">
        <v>12</v>
      </c>
    </row>
    <row r="186" spans="1:7" ht="12.75">
      <c r="A186" s="51"/>
      <c r="B186" s="51"/>
      <c r="C186" s="81">
        <v>1</v>
      </c>
      <c r="D186" s="81">
        <v>2</v>
      </c>
      <c r="E186" s="81">
        <v>3</v>
      </c>
      <c r="F186" s="81" t="s">
        <v>13</v>
      </c>
      <c r="G186" s="81" t="s">
        <v>14</v>
      </c>
    </row>
    <row r="187" spans="1:7" ht="12.75">
      <c r="A187" s="52" t="s">
        <v>45</v>
      </c>
      <c r="B187" s="52" t="s">
        <v>285</v>
      </c>
      <c r="C187" s="53" t="s">
        <v>276</v>
      </c>
      <c r="D187" s="53" t="s">
        <v>18</v>
      </c>
      <c r="E187" s="53" t="s">
        <v>277</v>
      </c>
      <c r="F187" s="53" t="s">
        <v>278</v>
      </c>
      <c r="G187" s="53" t="s">
        <v>279</v>
      </c>
    </row>
    <row r="188" spans="1:7" ht="25.5">
      <c r="A188" s="66" t="s">
        <v>275</v>
      </c>
      <c r="B188" s="66" t="s">
        <v>286</v>
      </c>
      <c r="C188" s="67" t="s">
        <v>276</v>
      </c>
      <c r="D188" s="67" t="s">
        <v>18</v>
      </c>
      <c r="E188" s="67" t="s">
        <v>277</v>
      </c>
      <c r="F188" s="67" t="s">
        <v>278</v>
      </c>
      <c r="G188" s="93">
        <f aca="true" t="shared" si="0" ref="G188:G194">E188/D188</f>
        <v>0.2631401323042999</v>
      </c>
    </row>
    <row r="189" spans="1:7" ht="25.5">
      <c r="A189" s="68" t="s">
        <v>280</v>
      </c>
      <c r="B189" s="68" t="s">
        <v>287</v>
      </c>
      <c r="C189" s="69" t="s">
        <v>276</v>
      </c>
      <c r="D189" s="69" t="s">
        <v>18</v>
      </c>
      <c r="E189" s="69" t="s">
        <v>277</v>
      </c>
      <c r="F189" s="69" t="s">
        <v>278</v>
      </c>
      <c r="G189" s="94">
        <f t="shared" si="0"/>
        <v>0.2631401323042999</v>
      </c>
    </row>
    <row r="190" spans="1:7" ht="38.25">
      <c r="A190" s="70" t="s">
        <v>364</v>
      </c>
      <c r="B190" s="70" t="s">
        <v>3</v>
      </c>
      <c r="C190" s="71" t="s">
        <v>276</v>
      </c>
      <c r="D190" s="71" t="s">
        <v>18</v>
      </c>
      <c r="E190" s="71" t="s">
        <v>277</v>
      </c>
      <c r="F190" s="71" t="s">
        <v>278</v>
      </c>
      <c r="G190" s="95">
        <f t="shared" si="0"/>
        <v>0.2631401323042999</v>
      </c>
    </row>
    <row r="191" spans="1:7" ht="38.25">
      <c r="A191" s="72" t="s">
        <v>315</v>
      </c>
      <c r="B191" s="72" t="s">
        <v>316</v>
      </c>
      <c r="C191" s="73" t="s">
        <v>276</v>
      </c>
      <c r="D191" s="73" t="s">
        <v>18</v>
      </c>
      <c r="E191" s="73" t="s">
        <v>277</v>
      </c>
      <c r="F191" s="73" t="s">
        <v>278</v>
      </c>
      <c r="G191" s="96">
        <f t="shared" si="0"/>
        <v>0.2631401323042999</v>
      </c>
    </row>
    <row r="192" spans="1:7" ht="25.5">
      <c r="A192" s="74" t="s">
        <v>317</v>
      </c>
      <c r="B192" s="74" t="s">
        <v>318</v>
      </c>
      <c r="C192" s="75" t="s">
        <v>276</v>
      </c>
      <c r="D192" s="75" t="s">
        <v>18</v>
      </c>
      <c r="E192" s="75" t="s">
        <v>277</v>
      </c>
      <c r="F192" s="75" t="s">
        <v>278</v>
      </c>
      <c r="G192" s="97">
        <f t="shared" si="0"/>
        <v>0.2631401323042999</v>
      </c>
    </row>
    <row r="193" spans="1:7" ht="25.5">
      <c r="A193" s="76" t="s">
        <v>319</v>
      </c>
      <c r="B193" s="76" t="s">
        <v>320</v>
      </c>
      <c r="C193" s="77" t="s">
        <v>22</v>
      </c>
      <c r="D193" s="77" t="s">
        <v>321</v>
      </c>
      <c r="E193" s="77" t="s">
        <v>25</v>
      </c>
      <c r="F193" s="77" t="s">
        <v>26</v>
      </c>
      <c r="G193" s="98">
        <f t="shared" si="0"/>
        <v>0.3167927596830986</v>
      </c>
    </row>
    <row r="194" spans="1:11" ht="12.75">
      <c r="A194" s="78" t="s">
        <v>322</v>
      </c>
      <c r="B194" s="78" t="s">
        <v>323</v>
      </c>
      <c r="C194" s="79" t="s">
        <v>324</v>
      </c>
      <c r="D194" s="79" t="s">
        <v>325</v>
      </c>
      <c r="E194" s="79" t="s">
        <v>326</v>
      </c>
      <c r="F194" s="79" t="s">
        <v>327</v>
      </c>
      <c r="G194" s="99">
        <f t="shared" si="0"/>
        <v>0.34959763734699684</v>
      </c>
      <c r="I194" s="102"/>
      <c r="J194" s="102"/>
      <c r="K194" s="102"/>
    </row>
    <row r="195" spans="1:7" ht="12.75">
      <c r="A195" s="26" t="s">
        <v>115</v>
      </c>
      <c r="B195" s="24" t="s">
        <v>113</v>
      </c>
      <c r="C195" s="34" t="s">
        <v>114</v>
      </c>
      <c r="D195" s="85">
        <f>D196+D198+D200</f>
        <v>269200</v>
      </c>
      <c r="E195" s="34" t="s">
        <v>117</v>
      </c>
      <c r="F195" s="14" t="s">
        <v>118</v>
      </c>
      <c r="G195" s="83">
        <f>E195/D195</f>
        <v>0.4062560921248143</v>
      </c>
    </row>
    <row r="196" spans="1:7" ht="12.75">
      <c r="A196" s="26" t="s">
        <v>122</v>
      </c>
      <c r="B196" s="24" t="s">
        <v>120</v>
      </c>
      <c r="C196" s="34" t="s">
        <v>121</v>
      </c>
      <c r="D196" s="85">
        <v>222000</v>
      </c>
      <c r="E196" s="34" t="s">
        <v>124</v>
      </c>
      <c r="F196" s="14" t="s">
        <v>125</v>
      </c>
      <c r="G196" s="83">
        <f>E196/D196</f>
        <v>0.39804198198198204</v>
      </c>
    </row>
    <row r="197" spans="1:7" ht="30" customHeight="1">
      <c r="A197" s="54" t="s">
        <v>128</v>
      </c>
      <c r="B197" s="54" t="s">
        <v>289</v>
      </c>
      <c r="C197" s="55" t="s">
        <v>121</v>
      </c>
      <c r="D197" s="55"/>
      <c r="E197" s="55" t="s">
        <v>124</v>
      </c>
      <c r="F197" s="55" t="s">
        <v>125</v>
      </c>
      <c r="G197" s="83"/>
    </row>
    <row r="198" spans="1:7" ht="12.75">
      <c r="A198" s="26" t="s">
        <v>131</v>
      </c>
      <c r="B198" s="24" t="s">
        <v>129</v>
      </c>
      <c r="C198" s="34" t="s">
        <v>130</v>
      </c>
      <c r="D198" s="34" t="s">
        <v>132</v>
      </c>
      <c r="E198" s="34" t="s">
        <v>133</v>
      </c>
      <c r="F198" s="14" t="s">
        <v>134</v>
      </c>
      <c r="G198" s="13" t="s">
        <v>135</v>
      </c>
    </row>
    <row r="199" spans="1:7" ht="15" customHeight="1">
      <c r="A199" s="54" t="s">
        <v>136</v>
      </c>
      <c r="B199" s="54" t="s">
        <v>290</v>
      </c>
      <c r="C199" s="55" t="s">
        <v>130</v>
      </c>
      <c r="D199" s="55"/>
      <c r="E199" s="55" t="s">
        <v>133</v>
      </c>
      <c r="F199" s="55" t="s">
        <v>134</v>
      </c>
      <c r="G199" s="55"/>
    </row>
    <row r="200" spans="1:7" ht="12.75">
      <c r="A200" s="26" t="s">
        <v>139</v>
      </c>
      <c r="B200" s="24" t="s">
        <v>137</v>
      </c>
      <c r="C200" s="34" t="s">
        <v>138</v>
      </c>
      <c r="D200" s="85">
        <v>38500</v>
      </c>
      <c r="E200" s="34" t="s">
        <v>141</v>
      </c>
      <c r="F200" s="13" t="s">
        <v>125</v>
      </c>
      <c r="G200" s="83">
        <f>E200/D200</f>
        <v>0.39477454545454543</v>
      </c>
    </row>
    <row r="201" spans="1:7" ht="25.5">
      <c r="A201" s="54" t="s">
        <v>145</v>
      </c>
      <c r="B201" s="54" t="s">
        <v>291</v>
      </c>
      <c r="C201" s="55" t="s">
        <v>144</v>
      </c>
      <c r="D201" s="55"/>
      <c r="E201" s="55" t="s">
        <v>146</v>
      </c>
      <c r="F201" s="55" t="s">
        <v>125</v>
      </c>
      <c r="G201" s="55"/>
    </row>
    <row r="202" spans="1:7" ht="25.5">
      <c r="A202" s="54" t="s">
        <v>149</v>
      </c>
      <c r="B202" s="54" t="s">
        <v>292</v>
      </c>
      <c r="C202" s="55" t="s">
        <v>148</v>
      </c>
      <c r="D202" s="55"/>
      <c r="E202" s="55" t="s">
        <v>150</v>
      </c>
      <c r="F202" s="55" t="s">
        <v>125</v>
      </c>
      <c r="G202" s="55"/>
    </row>
    <row r="203" spans="1:7" ht="12.75">
      <c r="A203" s="26" t="s">
        <v>153</v>
      </c>
      <c r="B203" s="24" t="s">
        <v>151</v>
      </c>
      <c r="C203" s="104">
        <f>C204+C207+C209+C217</f>
        <v>9880.150000000001</v>
      </c>
      <c r="D203" s="104">
        <f>D204+D207+D209+D217</f>
        <v>80100</v>
      </c>
      <c r="E203" s="85">
        <f>E204+E207+E209+E217</f>
        <v>12962.01</v>
      </c>
      <c r="F203" s="13" t="s">
        <v>156</v>
      </c>
      <c r="G203" s="13" t="s">
        <v>157</v>
      </c>
    </row>
    <row r="204" spans="1:7" ht="12.75">
      <c r="A204" s="26" t="s">
        <v>160</v>
      </c>
      <c r="B204" s="24" t="s">
        <v>158</v>
      </c>
      <c r="C204" s="34" t="s">
        <v>159</v>
      </c>
      <c r="D204" s="85">
        <v>5000</v>
      </c>
      <c r="E204" s="34" t="s">
        <v>36</v>
      </c>
      <c r="F204" s="13" t="s">
        <v>39</v>
      </c>
      <c r="G204" s="13" t="s">
        <v>39</v>
      </c>
    </row>
    <row r="205" spans="1:7" ht="30" customHeight="1">
      <c r="A205" s="54" t="s">
        <v>164</v>
      </c>
      <c r="B205" s="54" t="s">
        <v>293</v>
      </c>
      <c r="C205" s="55" t="s">
        <v>163</v>
      </c>
      <c r="D205" s="55"/>
      <c r="E205" s="55" t="s">
        <v>36</v>
      </c>
      <c r="F205" s="55" t="s">
        <v>39</v>
      </c>
      <c r="G205" s="55"/>
    </row>
    <row r="206" spans="1:7" ht="30" customHeight="1">
      <c r="A206" s="54" t="s">
        <v>169</v>
      </c>
      <c r="B206" s="54" t="s">
        <v>295</v>
      </c>
      <c r="C206" s="55" t="s">
        <v>168</v>
      </c>
      <c r="D206" s="55"/>
      <c r="E206" s="55" t="s">
        <v>36</v>
      </c>
      <c r="F206" s="55" t="s">
        <v>39</v>
      </c>
      <c r="G206" s="55"/>
    </row>
    <row r="207" spans="1:7" ht="12.75">
      <c r="A207" s="26" t="s">
        <v>172</v>
      </c>
      <c r="B207" s="24" t="s">
        <v>170</v>
      </c>
      <c r="C207" s="85">
        <v>705.68</v>
      </c>
      <c r="D207" s="85">
        <v>3000</v>
      </c>
      <c r="E207" s="85">
        <v>939.85</v>
      </c>
      <c r="F207" s="100">
        <f>E207/C207</f>
        <v>1.3318359596417642</v>
      </c>
      <c r="G207" s="100">
        <f>E207/D207</f>
        <v>0.31328333333333336</v>
      </c>
    </row>
    <row r="208" spans="1:7" ht="12.75">
      <c r="A208" s="54" t="s">
        <v>184</v>
      </c>
      <c r="B208" s="54" t="s">
        <v>297</v>
      </c>
      <c r="C208" s="55" t="s">
        <v>183</v>
      </c>
      <c r="D208" s="55"/>
      <c r="E208" s="55" t="s">
        <v>186</v>
      </c>
      <c r="F208" s="55" t="s">
        <v>187</v>
      </c>
      <c r="G208" s="55"/>
    </row>
    <row r="209" spans="1:7" ht="12.75">
      <c r="A209" s="26" t="s">
        <v>201</v>
      </c>
      <c r="B209" s="24" t="s">
        <v>199</v>
      </c>
      <c r="C209" s="85">
        <v>9067.87</v>
      </c>
      <c r="D209" s="85">
        <v>69100</v>
      </c>
      <c r="E209" s="85">
        <v>12022.16</v>
      </c>
      <c r="F209" s="100">
        <f>E209/C209</f>
        <v>1.3257975687785553</v>
      </c>
      <c r="G209" s="100">
        <f>E209/D209</f>
        <v>0.17398205499276412</v>
      </c>
    </row>
    <row r="210" spans="1:7" ht="12.75">
      <c r="A210" s="54" t="s">
        <v>208</v>
      </c>
      <c r="B210" s="54" t="s">
        <v>301</v>
      </c>
      <c r="C210" s="103" t="s">
        <v>328</v>
      </c>
      <c r="D210" s="55"/>
      <c r="E210" s="55" t="s">
        <v>329</v>
      </c>
      <c r="F210" s="100">
        <f>E210/C210</f>
        <v>0.9824574013783773</v>
      </c>
      <c r="G210" s="55"/>
    </row>
    <row r="211" spans="1:12" ht="25.5">
      <c r="A211" s="54" t="s">
        <v>213</v>
      </c>
      <c r="B211" s="54" t="s">
        <v>302</v>
      </c>
      <c r="C211" s="103" t="s">
        <v>212</v>
      </c>
      <c r="D211" s="55"/>
      <c r="E211" s="55" t="s">
        <v>214</v>
      </c>
      <c r="F211" s="100">
        <f>E211/C211</f>
        <v>0.7044089015048128</v>
      </c>
      <c r="G211" s="55"/>
      <c r="J211" s="101"/>
      <c r="K211" s="101"/>
      <c r="L211" s="101"/>
    </row>
    <row r="212" spans="1:7" ht="12.75">
      <c r="A212" s="54" t="s">
        <v>218</v>
      </c>
      <c r="B212" s="54" t="s">
        <v>303</v>
      </c>
      <c r="C212" s="103" t="s">
        <v>217</v>
      </c>
      <c r="D212" s="55"/>
      <c r="E212" s="55" t="s">
        <v>219</v>
      </c>
      <c r="F212" s="100">
        <f>E212/C212</f>
        <v>1.041037341128527</v>
      </c>
      <c r="G212" s="55"/>
    </row>
    <row r="213" spans="1:7" ht="12.75">
      <c r="A213" s="54" t="s">
        <v>223</v>
      </c>
      <c r="B213" s="54" t="s">
        <v>304</v>
      </c>
      <c r="C213" s="103" t="s">
        <v>222</v>
      </c>
      <c r="D213" s="55"/>
      <c r="E213" s="55" t="s">
        <v>224</v>
      </c>
      <c r="F213" s="100">
        <f>E213/C213</f>
        <v>0.8996759982284797</v>
      </c>
      <c r="G213" s="55"/>
    </row>
    <row r="214" spans="1:7" ht="12.75">
      <c r="A214" s="54" t="s">
        <v>227</v>
      </c>
      <c r="B214" s="54" t="s">
        <v>305</v>
      </c>
      <c r="C214" s="103" t="s">
        <v>36</v>
      </c>
      <c r="D214" s="55"/>
      <c r="E214" s="55" t="s">
        <v>36</v>
      </c>
      <c r="F214" s="100">
        <v>0</v>
      </c>
      <c r="G214" s="55"/>
    </row>
    <row r="215" spans="1:7" ht="12.75">
      <c r="A215" s="54" t="s">
        <v>229</v>
      </c>
      <c r="B215" s="54" t="s">
        <v>306</v>
      </c>
      <c r="C215" s="103" t="s">
        <v>36</v>
      </c>
      <c r="D215" s="55"/>
      <c r="E215" s="55" t="s">
        <v>230</v>
      </c>
      <c r="F215" s="100">
        <v>0</v>
      </c>
      <c r="G215" s="55"/>
    </row>
    <row r="216" spans="1:7" ht="12.75">
      <c r="A216" s="54" t="s">
        <v>232</v>
      </c>
      <c r="B216" s="54" t="s">
        <v>307</v>
      </c>
      <c r="C216" s="103" t="s">
        <v>36</v>
      </c>
      <c r="D216" s="55"/>
      <c r="E216" s="55" t="s">
        <v>330</v>
      </c>
      <c r="F216" s="100">
        <v>0</v>
      </c>
      <c r="G216" s="55"/>
    </row>
    <row r="217" spans="1:7" ht="25.5">
      <c r="A217" s="26" t="s">
        <v>236</v>
      </c>
      <c r="B217" s="24" t="s">
        <v>234</v>
      </c>
      <c r="C217" s="89">
        <v>0</v>
      </c>
      <c r="D217" s="85">
        <v>3000</v>
      </c>
      <c r="E217" s="89">
        <v>0</v>
      </c>
      <c r="F217" s="100">
        <v>0</v>
      </c>
      <c r="G217" s="83">
        <v>0</v>
      </c>
    </row>
    <row r="218" spans="1:7" ht="12.75">
      <c r="A218" s="54" t="s">
        <v>241</v>
      </c>
      <c r="B218" s="54" t="s">
        <v>308</v>
      </c>
      <c r="C218" s="103" t="s">
        <v>36</v>
      </c>
      <c r="D218" s="55"/>
      <c r="E218" s="55" t="s">
        <v>36</v>
      </c>
      <c r="F218" s="100">
        <v>0</v>
      </c>
      <c r="G218" s="55"/>
    </row>
    <row r="219" spans="1:7" ht="12.75">
      <c r="A219" s="26" t="s">
        <v>245</v>
      </c>
      <c r="B219" s="24" t="s">
        <v>244</v>
      </c>
      <c r="C219" s="103">
        <v>0</v>
      </c>
      <c r="D219" s="34" t="s">
        <v>198</v>
      </c>
      <c r="E219" s="34" t="s">
        <v>246</v>
      </c>
      <c r="F219" s="13" t="s">
        <v>39</v>
      </c>
      <c r="G219" s="13" t="s">
        <v>247</v>
      </c>
    </row>
    <row r="220" spans="1:7" ht="12.75">
      <c r="A220" s="26" t="s">
        <v>249</v>
      </c>
      <c r="B220" s="24" t="s">
        <v>248</v>
      </c>
      <c r="C220" s="103">
        <v>0</v>
      </c>
      <c r="D220" s="34" t="s">
        <v>198</v>
      </c>
      <c r="E220" s="34" t="s">
        <v>246</v>
      </c>
      <c r="F220" s="13" t="s">
        <v>39</v>
      </c>
      <c r="G220" s="13" t="s">
        <v>247</v>
      </c>
    </row>
    <row r="221" spans="1:7" ht="25.5">
      <c r="A221" s="54" t="s">
        <v>251</v>
      </c>
      <c r="B221" s="54" t="s">
        <v>310</v>
      </c>
      <c r="C221" s="55" t="s">
        <v>36</v>
      </c>
      <c r="D221" s="55"/>
      <c r="E221" s="55" t="s">
        <v>246</v>
      </c>
      <c r="F221" s="100">
        <v>0</v>
      </c>
      <c r="G221" s="55"/>
    </row>
    <row r="222" spans="1:7" ht="12.75">
      <c r="A222" s="78" t="s">
        <v>322</v>
      </c>
      <c r="B222" s="78" t="s">
        <v>331</v>
      </c>
      <c r="C222" s="79" t="s">
        <v>332</v>
      </c>
      <c r="D222" s="79" t="s">
        <v>82</v>
      </c>
      <c r="E222" s="79" t="s">
        <v>333</v>
      </c>
      <c r="F222" s="79" t="s">
        <v>334</v>
      </c>
      <c r="G222" s="79" t="s">
        <v>335</v>
      </c>
    </row>
    <row r="223" spans="1:7" ht="12.75">
      <c r="A223" s="26" t="s">
        <v>153</v>
      </c>
      <c r="B223" s="24" t="s">
        <v>151</v>
      </c>
      <c r="C223" s="104">
        <f>C224+C227+C229</f>
        <v>616.3</v>
      </c>
      <c r="D223" s="104">
        <f>D224+D227+D229</f>
        <v>10000</v>
      </c>
      <c r="E223" s="104">
        <f>E224+E227+E229</f>
        <v>3762.57</v>
      </c>
      <c r="F223" s="100">
        <f>E223/C223</f>
        <v>6.10509492130456</v>
      </c>
      <c r="G223" s="100">
        <f>E223/D223</f>
        <v>0.376257</v>
      </c>
    </row>
    <row r="224" spans="1:7" ht="12.75">
      <c r="A224" s="26" t="s">
        <v>172</v>
      </c>
      <c r="B224" s="24" t="s">
        <v>170</v>
      </c>
      <c r="C224" s="85">
        <v>337.5</v>
      </c>
      <c r="D224" s="85">
        <v>7000</v>
      </c>
      <c r="E224" s="85">
        <v>3327.32</v>
      </c>
      <c r="F224" s="100">
        <f>E224/C224</f>
        <v>9.858725925925926</v>
      </c>
      <c r="G224" s="100">
        <f>E224/D224</f>
        <v>0.47533142857142857</v>
      </c>
    </row>
    <row r="225" spans="1:7" ht="25.5">
      <c r="A225" s="54" t="s">
        <v>179</v>
      </c>
      <c r="B225" s="54" t="s">
        <v>296</v>
      </c>
      <c r="C225" s="55" t="s">
        <v>178</v>
      </c>
      <c r="D225" s="55"/>
      <c r="E225" s="55" t="s">
        <v>336</v>
      </c>
      <c r="F225" s="55" t="s">
        <v>337</v>
      </c>
      <c r="G225" s="55"/>
    </row>
    <row r="226" spans="1:7" ht="12.75">
      <c r="A226" s="54" t="s">
        <v>184</v>
      </c>
      <c r="B226" s="54" t="s">
        <v>297</v>
      </c>
      <c r="C226" s="55" t="s">
        <v>36</v>
      </c>
      <c r="D226" s="55"/>
      <c r="E226" s="55" t="s">
        <v>36</v>
      </c>
      <c r="F226" s="55" t="s">
        <v>39</v>
      </c>
      <c r="G226" s="55"/>
    </row>
    <row r="227" spans="1:7" ht="12.75">
      <c r="A227" s="26" t="s">
        <v>201</v>
      </c>
      <c r="B227" s="24" t="s">
        <v>199</v>
      </c>
      <c r="C227" s="85">
        <v>23.4</v>
      </c>
      <c r="D227" s="85">
        <v>1000</v>
      </c>
      <c r="E227" s="85">
        <v>46.6</v>
      </c>
      <c r="F227" s="100">
        <f>E227/C227</f>
        <v>1.9914529914529917</v>
      </c>
      <c r="G227" s="100">
        <f>E227/D227</f>
        <v>0.0466</v>
      </c>
    </row>
    <row r="228" spans="1:7" ht="12.75">
      <c r="A228" s="54" t="s">
        <v>208</v>
      </c>
      <c r="B228" s="54" t="s">
        <v>301</v>
      </c>
      <c r="C228" s="55" t="s">
        <v>338</v>
      </c>
      <c r="D228" s="55"/>
      <c r="E228" s="55" t="s">
        <v>339</v>
      </c>
      <c r="F228" s="100">
        <f aca="true" t="shared" si="1" ref="F228:F236">E228/C228</f>
        <v>1.9914529914529917</v>
      </c>
      <c r="G228" s="100"/>
    </row>
    <row r="229" spans="1:7" ht="25.5">
      <c r="A229" s="26" t="s">
        <v>236</v>
      </c>
      <c r="B229" s="24" t="s">
        <v>234</v>
      </c>
      <c r="C229" s="89">
        <v>255.4</v>
      </c>
      <c r="D229" s="85">
        <v>2000</v>
      </c>
      <c r="E229" s="89">
        <v>388.65</v>
      </c>
      <c r="F229" s="100">
        <f t="shared" si="1"/>
        <v>1.5217306186374313</v>
      </c>
      <c r="G229" s="100">
        <f>E229/D229</f>
        <v>0.194325</v>
      </c>
    </row>
    <row r="230" spans="1:7" ht="12.75">
      <c r="A230" s="54" t="s">
        <v>243</v>
      </c>
      <c r="B230" s="54" t="s">
        <v>309</v>
      </c>
      <c r="C230" s="55" t="s">
        <v>235</v>
      </c>
      <c r="D230" s="55"/>
      <c r="E230" s="55" t="s">
        <v>237</v>
      </c>
      <c r="F230" s="100">
        <f t="shared" si="1"/>
        <v>1.5217306186374313</v>
      </c>
      <c r="G230" s="100"/>
    </row>
    <row r="231" spans="1:7" ht="12.75">
      <c r="A231" s="78" t="s">
        <v>322</v>
      </c>
      <c r="B231" s="78" t="s">
        <v>340</v>
      </c>
      <c r="C231" s="79" t="s">
        <v>341</v>
      </c>
      <c r="D231" s="79" t="s">
        <v>342</v>
      </c>
      <c r="E231" s="79" t="s">
        <v>343</v>
      </c>
      <c r="F231" s="99">
        <f t="shared" si="1"/>
        <v>0.44634402925547284</v>
      </c>
      <c r="G231" s="79" t="s">
        <v>344</v>
      </c>
    </row>
    <row r="232" spans="1:7" ht="12.75">
      <c r="A232" s="26" t="s">
        <v>153</v>
      </c>
      <c r="B232" s="24" t="s">
        <v>151</v>
      </c>
      <c r="C232" s="89">
        <v>0</v>
      </c>
      <c r="D232" s="34"/>
      <c r="E232" s="34" t="s">
        <v>155</v>
      </c>
      <c r="F232" s="83">
        <v>0</v>
      </c>
      <c r="G232" s="13" t="s">
        <v>157</v>
      </c>
    </row>
    <row r="233" spans="1:7" ht="12.75">
      <c r="A233" s="26" t="s">
        <v>172</v>
      </c>
      <c r="B233" s="24" t="s">
        <v>170</v>
      </c>
      <c r="C233" s="89">
        <v>0</v>
      </c>
      <c r="D233" s="85">
        <v>73100</v>
      </c>
      <c r="E233" s="85">
        <v>3327.32</v>
      </c>
      <c r="F233" s="100">
        <v>0</v>
      </c>
      <c r="G233" s="100">
        <f>E233/D233</f>
        <v>0.04551737346101231</v>
      </c>
    </row>
    <row r="234" spans="1:7" ht="25.5">
      <c r="A234" s="54" t="s">
        <v>179</v>
      </c>
      <c r="B234" s="54" t="s">
        <v>296</v>
      </c>
      <c r="C234" s="55" t="s">
        <v>36</v>
      </c>
      <c r="D234" s="55"/>
      <c r="E234" s="55" t="s">
        <v>345</v>
      </c>
      <c r="F234" s="105">
        <v>0</v>
      </c>
      <c r="G234" s="55"/>
    </row>
    <row r="235" spans="1:7" ht="12.75">
      <c r="A235" s="54" t="s">
        <v>190</v>
      </c>
      <c r="B235" s="54" t="s">
        <v>298</v>
      </c>
      <c r="C235" s="55" t="s">
        <v>189</v>
      </c>
      <c r="D235" s="55"/>
      <c r="E235" s="55" t="s">
        <v>191</v>
      </c>
      <c r="F235" s="105">
        <f t="shared" si="1"/>
        <v>0.10905601098715283</v>
      </c>
      <c r="G235" s="55"/>
    </row>
    <row r="236" spans="1:7" ht="25.5">
      <c r="A236" s="54" t="s">
        <v>195</v>
      </c>
      <c r="B236" s="54" t="s">
        <v>299</v>
      </c>
      <c r="C236" s="55" t="s">
        <v>194</v>
      </c>
      <c r="D236" s="55"/>
      <c r="E236" s="55" t="s">
        <v>36</v>
      </c>
      <c r="F236" s="105">
        <f t="shared" si="1"/>
        <v>0</v>
      </c>
      <c r="G236" s="55"/>
    </row>
    <row r="237" spans="1:7" ht="12.75">
      <c r="A237" s="54" t="s">
        <v>197</v>
      </c>
      <c r="B237" s="54" t="s">
        <v>300</v>
      </c>
      <c r="C237" s="55" t="s">
        <v>36</v>
      </c>
      <c r="D237" s="55"/>
      <c r="E237" s="55" t="s">
        <v>36</v>
      </c>
      <c r="F237" s="105">
        <v>0</v>
      </c>
      <c r="G237" s="55"/>
    </row>
    <row r="238" spans="1:7" ht="12.75">
      <c r="A238" s="26" t="s">
        <v>201</v>
      </c>
      <c r="B238" s="24" t="s">
        <v>199</v>
      </c>
      <c r="C238" s="89">
        <v>0</v>
      </c>
      <c r="D238" s="85">
        <v>20000</v>
      </c>
      <c r="E238" s="85">
        <v>13000</v>
      </c>
      <c r="F238" s="100">
        <v>0</v>
      </c>
      <c r="G238" s="100">
        <f>E238/D238</f>
        <v>0.65</v>
      </c>
    </row>
    <row r="239" spans="1:7" ht="12.75">
      <c r="A239" s="54" t="s">
        <v>232</v>
      </c>
      <c r="B239" s="54" t="s">
        <v>307</v>
      </c>
      <c r="C239" s="103">
        <v>0</v>
      </c>
      <c r="D239" s="55"/>
      <c r="E239" s="55" t="s">
        <v>68</v>
      </c>
      <c r="F239" s="105">
        <v>0</v>
      </c>
      <c r="G239" s="55">
        <v>0</v>
      </c>
    </row>
    <row r="240" spans="1:7" ht="25.5">
      <c r="A240" s="76" t="s">
        <v>346</v>
      </c>
      <c r="B240" s="76" t="s">
        <v>347</v>
      </c>
      <c r="C240" s="77" t="s">
        <v>36</v>
      </c>
      <c r="D240" s="77" t="s">
        <v>76</v>
      </c>
      <c r="E240" s="77" t="s">
        <v>36</v>
      </c>
      <c r="F240" s="77" t="s">
        <v>39</v>
      </c>
      <c r="G240" s="77" t="s">
        <v>39</v>
      </c>
    </row>
    <row r="241" spans="1:7" ht="25.5">
      <c r="A241" s="78" t="s">
        <v>322</v>
      </c>
      <c r="B241" s="78" t="s">
        <v>348</v>
      </c>
      <c r="C241" s="79" t="s">
        <v>36</v>
      </c>
      <c r="D241" s="79" t="s">
        <v>76</v>
      </c>
      <c r="E241" s="106" t="s">
        <v>36</v>
      </c>
      <c r="F241" s="79" t="s">
        <v>39</v>
      </c>
      <c r="G241" s="79" t="s">
        <v>39</v>
      </c>
    </row>
    <row r="242" spans="1:7" ht="12.75">
      <c r="A242" s="26" t="s">
        <v>115</v>
      </c>
      <c r="B242" s="24" t="s">
        <v>113</v>
      </c>
      <c r="C242" s="34">
        <v>0</v>
      </c>
      <c r="D242" s="85">
        <f>D243+D247</f>
        <v>94000</v>
      </c>
      <c r="E242" s="92">
        <v>0</v>
      </c>
      <c r="F242" s="14" t="s">
        <v>118</v>
      </c>
      <c r="G242" s="83">
        <f>E242/D242</f>
        <v>0</v>
      </c>
    </row>
    <row r="243" spans="1:7" ht="12.75">
      <c r="A243" s="26" t="s">
        <v>122</v>
      </c>
      <c r="B243" s="24" t="s">
        <v>120</v>
      </c>
      <c r="C243" s="92">
        <v>0</v>
      </c>
      <c r="D243" s="85">
        <f>D244+D245+D246</f>
        <v>84400</v>
      </c>
      <c r="E243" s="92">
        <v>0</v>
      </c>
      <c r="F243" s="14" t="s">
        <v>125</v>
      </c>
      <c r="G243" s="83">
        <f>E243/D243</f>
        <v>0</v>
      </c>
    </row>
    <row r="244" spans="1:7" ht="12.75">
      <c r="A244" s="54" t="s">
        <v>128</v>
      </c>
      <c r="B244" s="54" t="s">
        <v>289</v>
      </c>
      <c r="C244" s="55" t="s">
        <v>36</v>
      </c>
      <c r="D244" s="55" t="s">
        <v>349</v>
      </c>
      <c r="E244" s="103" t="s">
        <v>36</v>
      </c>
      <c r="F244" s="55" t="s">
        <v>39</v>
      </c>
      <c r="G244" s="55" t="s">
        <v>39</v>
      </c>
    </row>
    <row r="245" spans="1:7" ht="25.5">
      <c r="A245" s="54" t="s">
        <v>145</v>
      </c>
      <c r="B245" s="54" t="s">
        <v>291</v>
      </c>
      <c r="C245" s="55" t="s">
        <v>36</v>
      </c>
      <c r="D245" s="55"/>
      <c r="E245" s="103" t="s">
        <v>36</v>
      </c>
      <c r="F245" s="55" t="s">
        <v>39</v>
      </c>
      <c r="G245" s="55"/>
    </row>
    <row r="246" spans="1:7" ht="25.5">
      <c r="A246" s="54" t="s">
        <v>149</v>
      </c>
      <c r="B246" s="54" t="s">
        <v>292</v>
      </c>
      <c r="C246" s="55" t="s">
        <v>36</v>
      </c>
      <c r="D246" s="55"/>
      <c r="E246" s="103" t="s">
        <v>36</v>
      </c>
      <c r="F246" s="55" t="s">
        <v>39</v>
      </c>
      <c r="G246" s="55"/>
    </row>
    <row r="247" spans="1:7" ht="12.75">
      <c r="A247" s="26" t="s">
        <v>153</v>
      </c>
      <c r="B247" s="24" t="s">
        <v>151</v>
      </c>
      <c r="C247" s="92">
        <v>0</v>
      </c>
      <c r="D247" s="104">
        <v>9600</v>
      </c>
      <c r="E247" s="89">
        <v>0</v>
      </c>
      <c r="F247" s="13" t="s">
        <v>156</v>
      </c>
      <c r="G247" s="13" t="s">
        <v>157</v>
      </c>
    </row>
    <row r="248" spans="1:7" ht="12.75">
      <c r="A248" s="26" t="s">
        <v>160</v>
      </c>
      <c r="B248" s="24" t="s">
        <v>158</v>
      </c>
      <c r="C248" s="92">
        <v>0</v>
      </c>
      <c r="D248" s="85">
        <v>9600</v>
      </c>
      <c r="E248" s="92" t="s">
        <v>36</v>
      </c>
      <c r="F248" s="13" t="s">
        <v>39</v>
      </c>
      <c r="G248" s="13" t="s">
        <v>39</v>
      </c>
    </row>
    <row r="249" spans="1:7" ht="25.5">
      <c r="A249" s="54" t="s">
        <v>166</v>
      </c>
      <c r="B249" s="54" t="s">
        <v>294</v>
      </c>
      <c r="C249" s="103" t="s">
        <v>36</v>
      </c>
      <c r="D249" s="55"/>
      <c r="E249" s="103" t="s">
        <v>36</v>
      </c>
      <c r="F249" s="55" t="s">
        <v>39</v>
      </c>
      <c r="G249" s="55"/>
    </row>
    <row r="250" spans="1:7" ht="38.25">
      <c r="A250" s="76" t="s">
        <v>350</v>
      </c>
      <c r="B250" s="76" t="s">
        <v>351</v>
      </c>
      <c r="C250" s="77" t="s">
        <v>28</v>
      </c>
      <c r="D250" s="77" t="s">
        <v>30</v>
      </c>
      <c r="E250" s="77" t="s">
        <v>31</v>
      </c>
      <c r="F250" s="77" t="s">
        <v>32</v>
      </c>
      <c r="G250" s="77" t="s">
        <v>33</v>
      </c>
    </row>
    <row r="251" spans="1:7" ht="12.75">
      <c r="A251" s="78" t="s">
        <v>322</v>
      </c>
      <c r="B251" s="78" t="s">
        <v>323</v>
      </c>
      <c r="C251" s="79" t="s">
        <v>105</v>
      </c>
      <c r="D251" s="79" t="s">
        <v>107</v>
      </c>
      <c r="E251" s="79" t="s">
        <v>108</v>
      </c>
      <c r="F251" s="79" t="s">
        <v>109</v>
      </c>
      <c r="G251" s="79" t="s">
        <v>110</v>
      </c>
    </row>
    <row r="252" spans="1:7" ht="25.5">
      <c r="A252" s="26" t="s">
        <v>254</v>
      </c>
      <c r="B252" s="24" t="s">
        <v>253</v>
      </c>
      <c r="C252" s="85">
        <v>3840.57</v>
      </c>
      <c r="D252" s="85">
        <v>43000</v>
      </c>
      <c r="E252" s="34" t="s">
        <v>31</v>
      </c>
      <c r="F252" s="83">
        <f>E252/C252</f>
        <v>6.019169029597169</v>
      </c>
      <c r="G252" s="83">
        <f>E252/D252</f>
        <v>0.5376055813953489</v>
      </c>
    </row>
    <row r="253" spans="1:7" ht="12.75">
      <c r="A253" s="26" t="s">
        <v>257</v>
      </c>
      <c r="B253" s="24" t="s">
        <v>255</v>
      </c>
      <c r="C253" s="85">
        <v>1798.55</v>
      </c>
      <c r="D253" s="34" t="s">
        <v>71</v>
      </c>
      <c r="E253" s="34" t="s">
        <v>36</v>
      </c>
      <c r="F253" s="83">
        <f aca="true" t="shared" si="2" ref="F253:F261">E253/C253</f>
        <v>0</v>
      </c>
      <c r="G253" s="83">
        <f aca="true" t="shared" si="3" ref="G253:G258">E253/D253</f>
        <v>0</v>
      </c>
    </row>
    <row r="254" spans="1:7" ht="12.75">
      <c r="A254" s="54" t="s">
        <v>259</v>
      </c>
      <c r="B254" s="54" t="s">
        <v>311</v>
      </c>
      <c r="C254" s="55" t="s">
        <v>352</v>
      </c>
      <c r="D254" s="55"/>
      <c r="E254" s="55" t="s">
        <v>36</v>
      </c>
      <c r="F254" s="105">
        <f t="shared" si="2"/>
        <v>0</v>
      </c>
      <c r="G254" s="105"/>
    </row>
    <row r="255" spans="1:7" ht="25.5">
      <c r="A255" s="54" t="s">
        <v>261</v>
      </c>
      <c r="B255" s="54" t="s">
        <v>312</v>
      </c>
      <c r="C255" s="55" t="s">
        <v>36</v>
      </c>
      <c r="D255" s="55"/>
      <c r="E255" s="55" t="s">
        <v>36</v>
      </c>
      <c r="F255" s="105">
        <v>0</v>
      </c>
      <c r="G255" s="105"/>
    </row>
    <row r="256" spans="1:7" ht="25.5">
      <c r="A256" s="26" t="s">
        <v>264</v>
      </c>
      <c r="B256" s="24" t="s">
        <v>262</v>
      </c>
      <c r="C256" s="34" t="s">
        <v>263</v>
      </c>
      <c r="D256" s="85">
        <v>13000</v>
      </c>
      <c r="E256" s="85">
        <v>9811.95</v>
      </c>
      <c r="F256" s="83">
        <f t="shared" si="2"/>
        <v>4.805021498320291</v>
      </c>
      <c r="G256" s="83">
        <f t="shared" si="3"/>
        <v>0.7547653846153847</v>
      </c>
    </row>
    <row r="257" spans="1:7" ht="12.75">
      <c r="A257" s="54" t="s">
        <v>268</v>
      </c>
      <c r="B257" s="54" t="s">
        <v>313</v>
      </c>
      <c r="C257" s="55" t="s">
        <v>263</v>
      </c>
      <c r="D257" s="107"/>
      <c r="E257" s="107" t="s">
        <v>108</v>
      </c>
      <c r="F257" s="105">
        <f t="shared" si="2"/>
        <v>4.805021498320291</v>
      </c>
      <c r="G257" s="105"/>
    </row>
    <row r="258" spans="1:7" ht="12.75">
      <c r="A258" s="78" t="s">
        <v>322</v>
      </c>
      <c r="B258" s="78" t="s">
        <v>340</v>
      </c>
      <c r="C258" s="79" t="s">
        <v>82</v>
      </c>
      <c r="D258" s="79" t="s">
        <v>71</v>
      </c>
      <c r="E258" s="79" t="s">
        <v>353</v>
      </c>
      <c r="F258" s="99">
        <f t="shared" si="2"/>
        <v>1.330509</v>
      </c>
      <c r="G258" s="99">
        <f t="shared" si="3"/>
        <v>0.443503</v>
      </c>
    </row>
    <row r="259" spans="1:7" ht="25.5">
      <c r="A259" s="26" t="s">
        <v>254</v>
      </c>
      <c r="B259" s="24" t="s">
        <v>253</v>
      </c>
      <c r="C259" s="85">
        <v>10000</v>
      </c>
      <c r="D259" s="85">
        <v>30000</v>
      </c>
      <c r="E259" s="85">
        <v>13305.09</v>
      </c>
      <c r="F259" s="83">
        <f>E259/C259</f>
        <v>1.330509</v>
      </c>
      <c r="G259" s="83">
        <f>E259/D259</f>
        <v>0.443503</v>
      </c>
    </row>
    <row r="260" spans="1:7" ht="12.75">
      <c r="A260" s="26" t="s">
        <v>257</v>
      </c>
      <c r="B260" s="24" t="s">
        <v>255</v>
      </c>
      <c r="C260" s="85">
        <v>10000</v>
      </c>
      <c r="D260" s="92">
        <v>0</v>
      </c>
      <c r="E260" s="34" t="s">
        <v>36</v>
      </c>
      <c r="F260" s="83">
        <f>E260/C260</f>
        <v>0</v>
      </c>
      <c r="G260" s="83">
        <v>0</v>
      </c>
    </row>
    <row r="261" spans="1:7" ht="12.75">
      <c r="A261" s="54" t="s">
        <v>259</v>
      </c>
      <c r="B261" s="54" t="s">
        <v>311</v>
      </c>
      <c r="C261" s="55" t="s">
        <v>82</v>
      </c>
      <c r="D261" s="55"/>
      <c r="E261" s="55" t="s">
        <v>36</v>
      </c>
      <c r="F261" s="105">
        <f t="shared" si="2"/>
        <v>0</v>
      </c>
      <c r="G261" s="105"/>
    </row>
    <row r="262" spans="1:7" ht="25.5">
      <c r="A262" s="26" t="s">
        <v>264</v>
      </c>
      <c r="B262" s="24" t="s">
        <v>262</v>
      </c>
      <c r="C262" s="34">
        <v>0</v>
      </c>
      <c r="D262" s="85">
        <v>30000</v>
      </c>
      <c r="E262" s="85">
        <v>13305.09</v>
      </c>
      <c r="F262" s="83">
        <v>0</v>
      </c>
      <c r="G262" s="83">
        <f>E262/D262</f>
        <v>0.443503</v>
      </c>
    </row>
    <row r="263" spans="1:7" ht="12.75">
      <c r="A263" s="54" t="s">
        <v>268</v>
      </c>
      <c r="B263" s="54" t="s">
        <v>313</v>
      </c>
      <c r="C263" s="55" t="s">
        <v>36</v>
      </c>
      <c r="D263" s="55"/>
      <c r="E263" s="55" t="s">
        <v>353</v>
      </c>
      <c r="F263" s="105">
        <v>0</v>
      </c>
      <c r="G263" s="105"/>
    </row>
    <row r="265" spans="1:7" ht="15">
      <c r="A265" s="109" t="s">
        <v>355</v>
      </c>
      <c r="B265" s="109"/>
      <c r="C265" s="109"/>
      <c r="D265" s="109"/>
      <c r="E265" s="109"/>
      <c r="F265" s="109"/>
      <c r="G265" s="109"/>
    </row>
    <row r="267" spans="1:7" ht="30" customHeight="1">
      <c r="A267" s="110" t="s">
        <v>359</v>
      </c>
      <c r="B267" s="110"/>
      <c r="C267" s="110"/>
      <c r="D267" s="110"/>
      <c r="E267" s="110"/>
      <c r="F267" s="110"/>
      <c r="G267" s="110"/>
    </row>
    <row r="269" spans="1:7" ht="15">
      <c r="A269" s="109" t="s">
        <v>356</v>
      </c>
      <c r="B269" s="109"/>
      <c r="C269" s="109"/>
      <c r="D269" s="109"/>
      <c r="E269" s="109"/>
      <c r="F269" s="109"/>
      <c r="G269" s="109"/>
    </row>
    <row r="270" spans="1:7" ht="15">
      <c r="A270" s="59"/>
      <c r="B270" s="59"/>
      <c r="C270" s="59"/>
      <c r="D270" s="59"/>
      <c r="E270" s="59"/>
      <c r="F270" s="59"/>
      <c r="G270" s="59"/>
    </row>
    <row r="271" spans="1:7" ht="29.25" customHeight="1">
      <c r="A271" s="110" t="s">
        <v>357</v>
      </c>
      <c r="B271" s="110"/>
      <c r="C271" s="110"/>
      <c r="D271" s="110"/>
      <c r="E271" s="110"/>
      <c r="F271" s="110"/>
      <c r="G271" s="110"/>
    </row>
    <row r="272" spans="1:7" ht="30" customHeight="1">
      <c r="A272" s="110" t="s">
        <v>358</v>
      </c>
      <c r="B272" s="110"/>
      <c r="C272" s="110"/>
      <c r="D272" s="110"/>
      <c r="E272" s="110"/>
      <c r="F272" s="110"/>
      <c r="G272" s="110"/>
    </row>
    <row r="275" spans="4:7" ht="15">
      <c r="D275" s="125" t="s">
        <v>361</v>
      </c>
      <c r="E275" s="125"/>
      <c r="F275" s="125"/>
      <c r="G275" s="125"/>
    </row>
    <row r="276" spans="4:7" ht="15">
      <c r="D276" s="125" t="s">
        <v>362</v>
      </c>
      <c r="E276" s="125"/>
      <c r="F276" s="125"/>
      <c r="G276" s="125"/>
    </row>
    <row r="277" spans="4:7" ht="15">
      <c r="D277" s="59"/>
      <c r="E277" s="59"/>
      <c r="F277" s="59"/>
      <c r="G277" s="59"/>
    </row>
    <row r="278" spans="4:7" ht="15">
      <c r="D278" s="125" t="s">
        <v>363</v>
      </c>
      <c r="E278" s="125"/>
      <c r="F278" s="125"/>
      <c r="G278" s="125"/>
    </row>
  </sheetData>
  <sheetProtection/>
  <mergeCells count="40">
    <mergeCell ref="D276:G276"/>
    <mergeCell ref="D278:G278"/>
    <mergeCell ref="A269:G269"/>
    <mergeCell ref="A271:G271"/>
    <mergeCell ref="A272:G272"/>
    <mergeCell ref="D275:G275"/>
    <mergeCell ref="A134:G134"/>
    <mergeCell ref="A45:G45"/>
    <mergeCell ref="A47:G47"/>
    <mergeCell ref="A66:G66"/>
    <mergeCell ref="A120:G120"/>
    <mergeCell ref="A122:G122"/>
    <mergeCell ref="A124:G124"/>
    <mergeCell ref="A126:G126"/>
    <mergeCell ref="A113:G113"/>
    <mergeCell ref="A24:G24"/>
    <mergeCell ref="A36:B36"/>
    <mergeCell ref="A38:G38"/>
    <mergeCell ref="A40:G40"/>
    <mergeCell ref="A30:G30"/>
    <mergeCell ref="A31:B31"/>
    <mergeCell ref="A33:G33"/>
    <mergeCell ref="A6:G6"/>
    <mergeCell ref="A7:G7"/>
    <mergeCell ref="A8:G8"/>
    <mergeCell ref="A9:G9"/>
    <mergeCell ref="A1:G1"/>
    <mergeCell ref="A2:G2"/>
    <mergeCell ref="A3:G3"/>
    <mergeCell ref="A4:G4"/>
    <mergeCell ref="A183:G183"/>
    <mergeCell ref="A265:G265"/>
    <mergeCell ref="A267:G267"/>
    <mergeCell ref="A11:G11"/>
    <mergeCell ref="A28:B28"/>
    <mergeCell ref="A14:G14"/>
    <mergeCell ref="A15:G15"/>
    <mergeCell ref="A17:G17"/>
    <mergeCell ref="A18:G18"/>
    <mergeCell ref="A20:G20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Općina Vojnić</cp:lastModifiedBy>
  <cp:lastPrinted>2017-08-23T07:45:07Z</cp:lastPrinted>
  <dcterms:created xsi:type="dcterms:W3CDTF">1996-10-14T23:33:28Z</dcterms:created>
  <dcterms:modified xsi:type="dcterms:W3CDTF">2017-09-15T08:59:48Z</dcterms:modified>
  <cp:category/>
  <cp:version/>
  <cp:contentType/>
  <cp:contentStatus/>
</cp:coreProperties>
</file>